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 и объявление 2025 г\объявление 2025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Лист1!$B$1:$B$310</definedName>
    <definedName name="_xlnm.Print_Area" localSheetId="0">Лист1!$A$1:$G$93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10" i="1"/>
  <c r="G85" i="1" s="1"/>
</calcChain>
</file>

<file path=xl/sharedStrings.xml><?xml version="1.0" encoding="utf-8"?>
<sst xmlns="http://schemas.openxmlformats.org/spreadsheetml/2006/main" count="243" uniqueCount="146">
  <si>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</si>
  <si>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</si>
  <si>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</si>
  <si>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</si>
  <si>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</si>
  <si>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</si>
  <si>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</si>
  <si>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</si>
  <si>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</si>
  <si>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</si>
  <si>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</si>
  <si>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                                                                                               Сыбанбаев  Д.А.</t>
  </si>
  <si>
    <t>техническая спецификация</t>
  </si>
  <si>
    <t>3. Сроки поставки: по заявке Заказчика   до  31.12.2025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</si>
  <si>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"06" января    2025  года
</t>
  </si>
  <si>
    <t>Mini-Spike Аспирационные и инъекционные фильтр-канюли д/многодозных флаконов</t>
  </si>
  <si>
    <t>шт</t>
  </si>
  <si>
    <t>Гель для ультразвуковой диагностики ЕКО Gel EBVS 5000</t>
  </si>
  <si>
    <t>Клеенка подкладная резтнотканевая оранж вид А</t>
  </si>
  <si>
    <t>пог.м</t>
  </si>
  <si>
    <t>Наб для ингаляц анестез Эндотрахеальная трубка( с манжетой),диам(мм): 3,0,</t>
  </si>
  <si>
    <t>Наб для ингаляц анестез Эндотрахеальная трубка( с манжетой),диам(мм): 3,0</t>
  </si>
  <si>
    <t>Наб для ингаляц анестез Эндотрахеальная трубка( с манжетой),диам(мм): 3,5</t>
  </si>
  <si>
    <t>Наб для ингаляц анестез Эндотрахеальная трубка( с манжетой),диам(мм): 7,0</t>
  </si>
  <si>
    <t>Наб для ингаляц анестез Эндотрахеальная трубка( с манжетой),диам(мм): 7,5</t>
  </si>
  <si>
    <t>Наб для ингаляц анестез Эндотрахеальная трубка(без манжеты),диам(мм):2,0</t>
  </si>
  <si>
    <t>Наб для ингаляц анестез Эндотрахеальная трубка(без манжеты),диам(мм):3,0</t>
  </si>
  <si>
    <t>Наб для ингаляц анестез Эндотрахеальная трубка(без манжеты),диам(мм):2,5</t>
  </si>
  <si>
    <t>Наб для ингаляц анестез Эндотрахеальная трубка(без манжеты),диам(мм):3,5</t>
  </si>
  <si>
    <t>пара</t>
  </si>
  <si>
    <t>Перчатки   нитриловые, неоп, смотр, нестер, однор текстурированные, цвет: синий,разм М</t>
  </si>
  <si>
    <t xml:space="preserve">Перчатки  нитриловые, неоп, смотр, нестер, однор текстурированные, цвет: синий,разм М </t>
  </si>
  <si>
    <t xml:space="preserve">Прозрачная пленочная повязка с кромкой Tegaderm I.V, размером 7 см*8,5 см </t>
  </si>
  <si>
    <t>Шприц 10 мл с игл 21G*1 1/2 инъекц 3х-комп. Стер</t>
  </si>
  <si>
    <t>Шприц Жане стерильный однократного применения объем 150 мл</t>
  </si>
  <si>
    <t>Шприц 20 мл с игл 20G*1 1/2 инъекц 3х-комп. Стер</t>
  </si>
  <si>
    <t>Шприц 5 мл с игл 22G*1 1/2 инъекц 3х-комп. Стер</t>
  </si>
  <si>
    <t>Шприц "5 мл с игл 22G*1 1/2 инъекц 3х-комп. Стер</t>
  </si>
  <si>
    <t>Шприц 50 мл с игл 20G*1 1/2 инъекц 3х-комп. Стер</t>
  </si>
  <si>
    <t>Канюля внутривен,  с катетером и клапаном для инъекций 20G</t>
  </si>
  <si>
    <t>Канюля внутривен  с каиетером и клапаном для инъекций 20G</t>
  </si>
  <si>
    <t>Изделия медицинские для забора крови Иглы бабочки в комплекте с луэр-адаптером, размерами 23G*3/4(0,6*1,9мм) с длиной катетера 19см</t>
  </si>
  <si>
    <t>Крафт бумага в рулоне 1000 мм * 40 м плотностью 78/м 2</t>
  </si>
  <si>
    <t xml:space="preserve">рулон </t>
  </si>
  <si>
    <t xml:space="preserve">Мундштук для алкотестера </t>
  </si>
  <si>
    <t xml:space="preserve">Мундштуки для алкотестера  5820, Предназначен для контактного продувания с алкотестерами DRAGER  5820. В упаковке: 100 штук.  Мундштук представляет собой одноразовую насадку, оснащенную защитной перегородкой, предназначенной для защиты прибора от попадания в него капель слюны.  </t>
  </si>
  <si>
    <t>штука</t>
  </si>
  <si>
    <t xml:space="preserve">Браслет для новорожденного </t>
  </si>
  <si>
    <t>Браслет идентификационный (госпитальная бирка) для новорожденных, Изделия изготавливаются из мягкого поливинилхлорида, который не оказывает никакого негативного воздействия на кожу ребёнка, голубого цвета</t>
  </si>
  <si>
    <t>Браслет идентификационный (госпитальная бирка) для новорожденных, Изделия изготавливаются из мягкого поливинилхлорида, который не оказывает никакого негативного воздействия на кожу ребёнка, розового  цвета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</si>
  <si>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13.01.2025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</si>
  <si>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3 - этаж, кабинет госзакупок,  дата:  13.01.2025 года время: 14 часов 00 минут.</t>
  </si>
  <si>
    <t>Катетр/канюля внутривенный перифирический   размер 24 G с инъекц клапаном</t>
  </si>
  <si>
    <t>Краник запорный трехходовой</t>
  </si>
  <si>
    <t xml:space="preserve">Краник запорный трехходовой  </t>
  </si>
  <si>
    <t>Шприц 2 мл с игл 22G*1 1/2 инъекц 3х-комп. Стер</t>
  </si>
  <si>
    <t>Шприц "2 мл с игл 22G*1 1/2 инъекц 3х-комп. Стер</t>
  </si>
  <si>
    <t>Катетр/канюля внутривен периф  размеры 18G с инъекц клапаном</t>
  </si>
  <si>
    <t>Катетр/канюля внутривен периф  размеры 14G с инъекц клапаном</t>
  </si>
  <si>
    <t xml:space="preserve">Катетр/канюля внутривен периф размеры 22G с инъекц клапаном, </t>
  </si>
  <si>
    <t>Катетр/канюля внутривенный перифирический  размеры 26 G с инъекц клапаном</t>
  </si>
  <si>
    <t xml:space="preserve">Объявление №3
о проведении закупа ЛС и МИ
способом запроса ценовых предложений на 2025 год
</t>
  </si>
  <si>
    <t xml:space="preserve">Манжеты для монитора аппарата </t>
  </si>
  <si>
    <t>Многоразовая манжета НИАД 25-35 см. для взрослых</t>
  </si>
  <si>
    <t>ЭКГ  бумага  21 см для электрокардиографа DIXION</t>
  </si>
  <si>
    <t>ЭКГ бумага  21 см для электрокардиографа DIXION</t>
  </si>
  <si>
    <t xml:space="preserve">Электрокардиограф 3-6-12 канальный с регистрацией ЭКГ в ручном и автоматическом режимах </t>
  </si>
  <si>
    <t xml:space="preserve">Возможность одновременного просмотра 3,4,6 или 12 отведений ЭКГ на графическом цветном TFT дисплее и печать отведений в том же масштабе на принтере; Автоматический старт записи при обнаружении аритмии и продление печати позволяет экономить бумагу; Возможность одновременной печати 12 отведений и протокола обследования на внешнем лазерном принтере на бумаге формата А4;Возможность проверки кабеля ЭКГ в составе электрокардиографа; Автоматический анализ ЭКГ в базовом комплекте и возможность получения синдромальных заключений (опция);Режим проб (периодическая печать), время наблюдения до 3 часов, интервал печати от 1 до 90 мин.; Возможность одновременного и последовательного съема ЭКГ;Возможность снятия ЭКГ в ручном режиме с любым количеством электродов; Возможность быстрого управления прибором 14-ю клавишами прямого действия; Режим записи ритма одного или трех отведений позволяет наблюдать изменения ритма сердца; Комбинированная алфавитно-цифровая и функциональная пленочная клавиатура; Наличие манипулятора упрощает работу с прибором; Настройка всех параметров под каждого пользователя (10 заданных пользовательских профилей);Возможность подключения стандартной клавиатуры для упрощения ввода данных (опция);Печать усредненных (или типовых) кардиокомплексов с метками;Вывод информации на ПК с программными модулями регистрации и архивации ЭКГ «ЭКГ Ревю» или анализа ЭКГ покоя «armasoft-12-Cardio»,в реальном времени с внутренней памяти и через внешнюю Flash карту;Передача по каналу GSM на центральный пульт опция);Возможность отключения и регулировки громкости звуковых сигналов R-зубца ЭКГ и клавиатуры;Возможность обнаружения сигналов кардиостимулятора и защита от дефибрилляции;Возможность работы в составе комплекса для проведения нагрузочных проб;Возможность снятия ЭКГ с детей (опция).
Выбор системы отведений: стандартные 12, Кабрера, Франк, Нэб, пользовательские
Тип дисплея: Цветной TFT (Сенсорный по опции)
Диагональ: 141 мм
Разрешение: 640*480 точек
Отображение на экране: 3,3+ритм,6,12
Печать на термопринтере: 3; 3+ритм; 6 вдоль или 12 поперек бумаги; анализ ЭКГ
Отображение и печать каналов ритма: 1 или 3-х на выбор
Ширина термобумаги: 110 мм
Тип термобумаги: Рулон/пачка
Разрешение печати: 64 точки/мм вдоль бумаги,     8 точек/мм поперек бумаги
Режим регистрации: ручной/ авто/ режим проб/ритм/печать копии /печать ЭКГ из памяти
Алфавитно-цифровая клавиатура: Есть , комбинированная и сенсорная
Скорость бумаги: 5; 10; 12,5; 25 и 50 мм/c
Чувствительность: 2,5; 5; 10; 20 или 40 мм/мВ
Фильтры: Антитреморный/  антидрейфовый/ сетевой
Защита от дефибрилляции: Есть
Память внутренняя: до 500 ЭКГ и внешняя USB флэш-накопитель
Связь с ПК: есть
Тип внешнего интерфейса: СОМ-порт, 2 USB-порта, GSM
Использование в автомобилях СП: да
Габариты (Ш*Г*В): 250*174*63  мм
Вес блока ЭК: 1,2 кг
Питание: от сети переменного тока; от встроенной аккумуляторной батареи; от бортовой сети автомобиля
Потребляемая мощность: не более 30 ВА
Гарантийное сервисное обслуживание медицинской техники 37 месяцев
</t>
  </si>
  <si>
    <t>Хирургический аспиратор с емкостями на 4 литра</t>
  </si>
  <si>
    <t xml:space="preserve">Предназначен для аспирации различных биологических жидкостей (кровь, слизь, экссудат и т.д.).  Основной блок совмещён с тележкой на 4 антистатических колесах, 2 из которых оснащены тормозными механизмами.
Аспиратор разработан для длительного использования и легкой транспортировки, изготовлен из высокопрочного не проводящего электричество пластика. 
На передней панели расположены: кнопка включения питания, кнопка выбора режимов ножного переключателя, регулятор уровня аспирации, вакуумный индикатор и крепления аспирационных ёмкостей.
Максимальный объем всасывания: не более 60 л/мин.
Режим работы – непрерывный.
Вес: не более 13 кг.  
Размер: не более 463*850*425 мм.
Максимальное давление всасывания (без банки): не менее -90кПа.
Производительность по воздуху: не менее 60 л/мин.
Класс энергопотребления: не хуже IIA.
Предохранитель: F 1 x 4A L 250V.
Потребляемая мощность: не более 230 VA.
Поршневой привод аспиратора не требует специальных условий хранения и смазки. 
Силиконовые трубки и конический наконечник допустимо промывать водой с температурой не выше 60°C. Контейнер и крышку, силиконовые трубки и конический наконечник допускается обрабатывать в автоклаве, выполнив один цикл стерилизации при 121°C (при относительном давлении 1 бар – 15 минут).
Срок службы устройства: не менее 10000-12000 часов работы.
</t>
  </si>
  <si>
    <t xml:space="preserve">Кровать для пациентов с 2 моторами </t>
  </si>
  <si>
    <t xml:space="preserve">Кровать палатная 2х – моторная.  
Многофункциональная кровать предназначена для использования в стационарах медицинских учреждений, обеспечивает максимальный комфорт и удобство для пациентов и медицинского персонала. Кровать должна иметь электрическую регулировку угла наклона спинки и ног, а также механическую регулировку положения Тренделенбург 12˚ для оптимизации кровообращения и дыхания пациента. Высококачественные материалы и покрытия гарантируют долгий срок службы и защиту от внешних воздействий.
1.Основные функции и характеристики:
Электрическая регулировка:  Кровать оснащена электрическими механизмами для регулировки подвижных секций ложа.
Конструкция: Кровать состоит из несущей рамы и четырехсекционного ложа.
Материалы: Основные элементы изготовлены из стали. Поверхность кровати покрыта порошковым покрытием на основе эпоксидного полиэстера.
Покрытие: имеет дополнительное электростатическое антипорошковое покрытие, обработанное при температуре 200° для защиты от ржавления и внешних воздействий.
2. Технические параметры:
Количество секций ложа: 4 шт.
Количество линейных двигателей: 2 шт.
Габариты:
Длина с удлинением: 2200 мм.
Ширина: 1030 мм.
Высота (без матраца) (±10 см):  375 мм 
Углы наклона:
     - Спинка: 70˚.
     - Изножье:  45˚.
     - Тренделенбург: 12˚.
-Нагрузка и вес:
     - Максимальная нагрузка: до 250 кг.
     - Вес нетто:  150 кг.
</t>
  </si>
  <si>
    <t xml:space="preserve">Монитор пациента мульти параметрический </t>
  </si>
  <si>
    <t xml:space="preserve">Монитор предназначен для мониторинга критически больных пациентов в операционных залах, ОИТ и реанимации и палатах интенсивной терапии. Он может быть использован для мониторинга ЭКГ (в том числе сегмента ST и аритмии), дыхания, измеряемого импедансным методом , TEMP, SpO2, PR (частоты пульса), НИАД, ИАД, RESP (дыхания) и EtCO2 (парциального давления диоксида углерода в выдыхаемом воздухе в конце выдоха) у взрослых, детей и новорожденных, OxyCRG, вычисление функции почек, гемодинамического расчета, расчет оксигенации, расчет вентиляции, расчет лекарственных препаратов и записывающим устройством.
Физические характеристики:
Размеры: 300мм×155мм×278мм.
Вес не более 2.72 кг.
Дисплей: не менее 12.1 дюймов сенсорный экран.
Разрешение: 800×600 
отображение волн: не менее 9
</t>
  </si>
  <si>
    <t xml:space="preserve">Ростомер </t>
  </si>
  <si>
    <t xml:space="preserve">Переносной детский ростомер должен представлять собой эластичный, занимающий мало места при хранении, легкий ростомер, изготовленный по принципу складного мата. Простое, удобное и точное измерение роста младенцев в положении лежа. Наличие верхнего и нижнего упора для определения точного роста ребенка. Возможность подвешивания ростомера на стену, используя специальное отверстие, для измерения роста детей до 99 см в положении стоя. Эргономичный и компактный дизайн. Удобство чистки и дезинфекции.
Технические характеристики:
Диапазон измерения: не более 10 – 99 см.
Дискретность: не более 5 мм.
Вес: не более 575 г.
Размеры: не более 300 х 140 х 1,340 мм.
Гарантийное сервисное обслуживание не менее МТ 37 месяцев.
Плановое техническое обслуживание должно проводиться не реже чем 1 раз в квартал.
Работы по техническому обслуживанию выполняются в соответствии с требованиями эксплуатационной документации и должны включать в себя: 
- замену отработавших ресурс составных частей;
- замене или восстановлении отдельных частей МТ;
- настройку и регулировку изделия; специфические для данного изделия работы и т.п.;
- чистку, смазку и при необходимости переборку основных механизмов и узлов;
- удаление пыли, грязи, следов коррозии и окисления с наружных и внутренних поверхностей корпуса изделия его составных частей (с частичной блочно-узловой разборкой);
- иные указанные в эксплуатационной документации операции, специфические для конкретного типа изделий
</t>
  </si>
  <si>
    <t xml:space="preserve">Облучатель бактерицидный с лампами низкого давления передвижной ОБНП 2(2-30-01) исп 2 </t>
  </si>
  <si>
    <t xml:space="preserve">Облучатель бактерицидный с лампами низкого давления передвижной ОБНП 2(2*30-01) Исполнение 2 Генерис
Источники излучения: 2 шт.
Производительность: 180 м3 /час* Потребляемая мощность: 190 Вт
Габариты: 300х300х1050 мм
Масса, не более: 8,2 кг
Гарантийное сервисное обслуживание  37 месяцев
</t>
  </si>
  <si>
    <t>Ножницы операционные (т/к прямые 140 мм)</t>
  </si>
  <si>
    <t>Зеркало гинекологическое (по Куско, двухстворчатое, №2 ,114 мм)</t>
  </si>
  <si>
    <t>Зеркало гинекологическое (по Куско, двухстворчатое, №3, 125 мм)</t>
  </si>
  <si>
    <t>Зеркало гинекологическое (по Симсу №3)</t>
  </si>
  <si>
    <t>Зеркало гинекологическое (по Симсу №2)</t>
  </si>
  <si>
    <t>Щипцы гинекологические (маточные однозубые пулевые для оттягивания тела матки)</t>
  </si>
  <si>
    <t xml:space="preserve">Зонд гинекологический изогнутый (маточный с делениями изогнутый 300 мм) </t>
  </si>
  <si>
    <t>Ножницы операционные прямые, тупоконечные. Рабочие бранши длиной 50±3 мм, режущая часть 42,8±3 мм. Толщина кончиков при смыкании 1,7±0,3 мм, ширина 4,2±0,5 мм. Соединение винтовое. Толщина в месте соединений двух частей 5,8±0,5 мм. Рукоятки кольцевые. Общая длина не менее 140 мм и не более 145 мм. Материал: нержавеющая сталь.</t>
  </si>
  <si>
    <t>Двустворчатое зеркало Куско: обе створки зеркала после введения их во влагалище могут быть фиксированы (специальной распоркой) в определенном положении. Это устраняет необходимость пользования подъемником и освобождает руки врача для производства влагалищных манипуляций (взятия секрета из шейки матки и др.). Размер №2.</t>
  </si>
  <si>
    <t>Двустворчатое зеркало Куско: обе створки зеркала после введения их во влагалище могут быть фиксированы (специальной распоркой) в определенном положении. Это устраняет необходимость пользования подъемником и освобождает руки врача для производства влагалищных манипуляций (взятия секрета из шейки матки и др.). Размер №3.</t>
  </si>
  <si>
    <t>Зеркала гинекологические/ Зеркало влагалищное по Симсу, №3, 92х29, 195мм) Зеркало гинекологическое Г-бразное, рабочая часть должна быть в форме желоба с закрытым скруглённым концом, длина 92±2 мм, ширина 29±2 мм. Рукоятка зеркала плоская с загнутым краем, окончание рукоятки крючкообразное с поворотом в сторону рабочей части. Общая длина инструмента не менее 190 мм и не более 200 мм. Материал: нержавеющая сталь.</t>
  </si>
  <si>
    <t>Зеркала гинекологические/ Зеркало влагалищное по Симсу, №2, 89х24, 190мм) Зеркало гинекологическое Г-бразное, рабочая часть должна быть в форме желоба с закрытым скруглённым концом, длина 90±2 мм, ширина 25±2 мм. Рукоятка зеркала плоская с загнутым краем, окончание рукоятки крючкообразное с поворотом в сторону рабочей части. Общая длина инструмента не менее 185 мм и не более 195 мм.</t>
  </si>
  <si>
    <t>Щипцы гинекологические/ Щипцы однозубые для оттягивания тела матки, пулевые, 250 мм) Щипцы гинекологические. Общая длина 250 мм ± 5 мм. Бранши однозубые, острые, длиной 60 мм ± 2 мм. Ширина дистальной части бранш 13±1 мм, толщина 1,5 мм± 0,5 мм, соединение неразъёмное, шириной 10±1 мм, толщиной 5,75±0,5 мм. Рукоятки кольцевые, кремальера. Материал: нержавеющая сталь.</t>
  </si>
  <si>
    <t>Область применения: для определения глубины матки.</t>
  </si>
  <si>
    <t xml:space="preserve">Холодильник на 300литров с морозильной камерой для медикаментов </t>
  </si>
  <si>
    <t>Холодильник на 300 литров для медикаментов</t>
  </si>
  <si>
    <t xml:space="preserve">Рециркулятор передвижной </t>
  </si>
  <si>
    <t>Укладка врача УМСП-01-П</t>
  </si>
  <si>
    <t>уп</t>
  </si>
  <si>
    <t xml:space="preserve">Чашки Петри стерильные 100*20 стерильные в уп 20штук </t>
  </si>
  <si>
    <t>Роторасширитель с кремальерой неонатальный 160мм</t>
  </si>
  <si>
    <t>Спринцовка ПВХ №12 тип А</t>
  </si>
  <si>
    <t xml:space="preserve">Круг резиновый подкладной </t>
  </si>
  <si>
    <t xml:space="preserve">Электроды ЭКГ Однократного применение Холтер аппарата </t>
  </si>
  <si>
    <t>Термоконтейнер с дисплеем на 50 л</t>
  </si>
  <si>
    <t>Термоконтейнер с дисплеем на 8 литров</t>
  </si>
  <si>
    <t xml:space="preserve">Термоконтейнер  с дисплеем на 15 л </t>
  </si>
  <si>
    <t>Баночки для реактивов из темного стекла 500мл</t>
  </si>
  <si>
    <t>Баночки для реактивов из темного стекла 250мл</t>
  </si>
  <si>
    <t>Склянки для реактива с широкой горловиной с притертой пробкой из темного стекла (250 мл)</t>
  </si>
  <si>
    <t>Склянки для реактива с широкой горловиной с притертой пробкой из темного стекла (500мл)</t>
  </si>
  <si>
    <t>Склянки для реактива с широкой горловиной с притертой пробкой из темного стекла (5000мл)</t>
  </si>
  <si>
    <t xml:space="preserve">Аква дистиллятор 100 л медицинский </t>
  </si>
  <si>
    <t>Сумка медицинская для скорой помощи</t>
  </si>
  <si>
    <t>Сумка медицинская для скорой помощи- Сумка для хранения лекарств имеет различные карманы: 1 сетчатый карман для термометра, фонарика, медицинских лент, ватных палочек и т. д. Прозрачный карман для хранения медицинских рекомендаций или карточек с информацией о чрезвычайной ситуации. 2 передних кармана обеспечивают дополнительное место для хранения личных вещей.</t>
  </si>
  <si>
    <t>Ширма двухстворчатая. Две секции. Материал полотна Болонь. Четыре самоориентирующихся колеса диаметром 45 мм. Каркас выполнен из металлического профиля, покрытого полимерно-порошковым покрытием, наиболее устойчивым к различным дезинфицирующим растворам.</t>
  </si>
  <si>
    <t>Весы медицинские- Медицинские весы для взвешивания людей позволяют определять и контролировать вес тела с необходимой для врачей точностью. Электронные медицинские весы предназначены для взвешивания людей весом не более 200 кг в медицинских учреждениях. Медицинские весы имеют все необходимые сертификаты и заключения. Электронные медицинские весы имеют три варианта исполнения, один из которых - переносной А2 - особенно удобен для транспортировки и перемещения. Наличие встроенного аккумулятора позволит медицинским весам работать длительное время автономно.</t>
  </si>
  <si>
    <t>Лента индикаторная плазменная 19мм х 50м</t>
  </si>
  <si>
    <t>Материал упаковочный в рулонах для медицинской плазменной стерилизации   плоский 350 мм х 70 м</t>
  </si>
  <si>
    <t>Общий объем, л.-400
Объем холодильной камеры, л.-270
Объем морозильной камеры/НТО, л.-130
Количество компрессоров, шт.-2
Высота, мм-2080
Глубина без ручки, мм-607
Глубина с ручкой, мм-650
Ширина, мм-600</t>
  </si>
  <si>
    <t>Холодильник фармацевтический  однокамерный, объём холодильной камеры 300 л, температура в холодильной камере +2…+15 °С, управление- электронное, стеклянная дверь с замком, 6 стеклянных полок.</t>
  </si>
  <si>
    <t xml:space="preserve">Рециркулятор воздуха бактерицидный предназначен для обеззараживания воздуха и предотвращения распространения инфекций передающихся воздушно-капельным путём. Применяется как в медицинских, так и жилых помещениях, в школах, детских садах, спортивно–оздоровительных комплексах и др. помещениях, в ПРИСУТСТВИИ людей.Потребляемая мощность — 65Вт
Кол-во УФ-ламп — 2 шт
Тип УФ-лампы — WT8G13
Ресурс лампы — 10800 часов </t>
  </si>
  <si>
    <t>Контейнеры ПИЛЮЛЯ предназначены для расфасовки и хранения таблетированной продукции: лекарств, витаминов и т.д. Удобные и компактные контейнеры могут использоваться дома, в дороге, а также в условиях стационара.</t>
  </si>
  <si>
    <t>Укладка врача скорой медицинской помощи серии УМСП-01-П — компактное и эффективное решение для организации медицинского оборудования. Габариты 520x310x390 мм обеспечивают оптимальный баланс между компактностью и вместительностью. Удобные отсеки и карманы позволяют быстро находить и извлекать необходимые инструменты в ситуациях экстренной помощи. Изготовлена из прочных материалов для защиты содержимого. Переноска удобна благодаря ручкам или плечевому ремню, обеспечивая мобильность врача при оказании помощи.</t>
  </si>
  <si>
    <t>Предназначена для культивирования микроорганизмов на плотных и питательных средах. Выдерживает химические и термические режимы стерилизации. Термически стойкое</t>
  </si>
  <si>
    <t>Роторасширитель с кремальерой  многоразовый хирургический инструмент для удержания рта пациента в открытом положении при осмотрах и оперативных вмешательствах. Ступенчатый механизм роторасширителя фиксируется в нужном положении.Длина: 160 мм;
Материал: нержавеющая сталь;</t>
  </si>
  <si>
    <t xml:space="preserve">Спринцовки типа А-(с мягким наконечником) предназначены для отсоса жидкости из полостей организма в послеоперационный период и для промывания полостей организма в лечебно-профилактических целях и для индивидуального использования. </t>
  </si>
  <si>
    <t>Круг предназначен для ухода за лежачими больными людьми, в до и после операционный период, при ушибах и отеках .Круг(медицинский) подкладной противопролежневый представляет собой полое кольцо с отверстием для накачивания воздуха, изготовлен из специальной резины не вызывающей зуда и аллергии, напоминает собой «спасательный круг» Прямое назначение подкладного противопролежнего круга - профилактика и лечение пролежней.</t>
  </si>
  <si>
    <t>Одноразовые электроды обеспечивают удобство и практичность, позволяют сократить время снятия ЭКГ.  Кроме этого электроды уменьшают риск передачи болезней и обладают лучшим контактом благодаря изготовлению из серебряной фольги.</t>
  </si>
  <si>
    <t>Материал исполнения: беспористый полипропилен. Стенки  термобокса заполнены полистиролом,
Оснащение: замочная система в виде пластиковой защелки, ручка для удобной переноски, датчик температуры с дисплеем</t>
  </si>
  <si>
    <t>Термоконтейнер на 8 литров. Материал исполнения: беспористый полипропилен. Стенки  термобокса заполнены полистиролом,</t>
  </si>
  <si>
    <t>Термоконтейнер на 15 литров. Материал исполнения: беспористый полипропилен. Стенки  термобокса заполнены полистиролом</t>
  </si>
  <si>
    <t>Баночки для реактивов из темного стекла 250 мл</t>
  </si>
  <si>
    <t>Лента индикаторная плазменная 19 ммх 50 м</t>
  </si>
  <si>
    <t>Кушетка</t>
  </si>
  <si>
    <t xml:space="preserve">Материал: углеродистая сталь                                           
Использование: Больничная койка, для обследования больных
Размер Товара: 1900*650*700 мм
Размер упаковки: 1930*670*160 мм
</t>
  </si>
  <si>
    <t xml:space="preserve">Стол манипуляционный для инъекций. Предназначены для размещения инструмента, лекарственных препаратов и приборов.
каркас столика изготовлен из изготовлен из профильной трубы квадратного сечения. 20х20 мм., покрытой эпоксидно-порошковой краской
полки изготовлены из нержавеющей стали 1,0 мм методом «прессовой вытяжки»
поверхность столика устойчива к ударам, сколам, средствам дезинфекционной обработки способом протирания
столик процедурный имеет 4 колеса из немаркой резины, D= 50 мм. Два колеса снабжены тормозом
</t>
  </si>
  <si>
    <t xml:space="preserve">Шкаф для медикаментов.                                                  </t>
  </si>
  <si>
    <t xml:space="preserve">Шкаф медицинский двустворчатый предназначен для хранения медикаментов, инструментов, карточек пациентов в медицинских учреждениях и организациях.
Предназначены для хранения медикаментов, инструментов, больничных документов, карточек пациентов в медицинских учреждениях и организациях.
изготовлены из стали, толщина корпуса 0,6мм, толщина двери 0,7мм, толщина стекла двери 4мм, толщина стекла полки 5мм 
</t>
  </si>
  <si>
    <t>Термосумка.</t>
  </si>
  <si>
    <t xml:space="preserve">Для того, чтобы обеспечить оптимальные условия хранения и транспортировки крови, заменителей крови, биологических препаратов, требуется использовать специальные емкости — термические контейнеры. Ключевая особенность таких устройств — это возможность поддержания оптимальной температуры в диапазоне от плюс 2 до плюс 8 градусов по Цельсия  </t>
  </si>
  <si>
    <t xml:space="preserve">стол манипуляционный для инъекций </t>
  </si>
  <si>
    <t>Штатив медицинский предназначен для подвешивания флаконов или разовых систем с лекарственными растворами. Предназначен для использования в лечебных учреждениях и домашних условиях. Конструкция выполнена из стального профиля с полимерно-порошковым покрытием, устойчивым к санитарно-дезинфекционной обработке</t>
  </si>
  <si>
    <t xml:space="preserve">Штатив медицинский </t>
  </si>
  <si>
    <t xml:space="preserve">Блистеры для таблеток </t>
  </si>
  <si>
    <t xml:space="preserve">Расход воды при оптимальной настройке
100 л/ч (10 л / л дистиллята)
Электропроводность дистиллята
2,5 µS/cm 
Материал корпуса
Нержавеющая сталь
Материал ТЭНа
Нержавеющая сталь
Потребляемая мощность
7,5 кВт/ч (0,75 кВт/л дистиллята)
Параметры электросети
380 В / 50 Гц, 7,5 кВт, трехфазная
Габаритные размеры (ШхГхВ)
380 х 330 х 610 мм
Вес нетто
17,5 кг
Габаритные размеры упаковки (ШхГхВ)
460 х 410 х 620 мм
Вес брутто
19,5 кг
</t>
  </si>
  <si>
    <t>Ширма медицинская двухстворчатая. Две секции. Материал полотна Болонь. Четыре самоориентирующихся колеса диаметром 45 мм. Каркас выполнен из металлического профиля, покрытого полимерно-порошковым покрытием, наиболее устойчивым к различным дезинфицирующим растворам.</t>
  </si>
  <si>
    <t>Весы медицинские- Медицинские весы для взвешивания людей позволяют определять и контролировать вес тела с необходимой для врачей точностью. Электронные медицинские весы   предназначены для взвешивания людей весом не более 200 кг в медицинских, спортивных и оздоровительных учреждениях. Медицинские весы имеют все необходимые сертификаты и заключения. Электронные медицинские весы  имеют три варианта исполнения, один из которых - переносной А2 - особенно удобен для транспортировки и перемещения. Наличие встроенного аккумулятора позволит медицинским весам работать длительное время автономно.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</si>
</sst>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65" fontId="0" fillId="0" borderId="0" xfId="11" applyFont="1" applyBorder="1"/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/>
    </xf>
    <xf numFmtId="166" fontId="15" fillId="0" borderId="0" xfId="11" applyNumberFormat="1" applyFont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/>
    </xf>
    <xf numFmtId="4" fontId="20" fillId="0" borderId="0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/>
    </xf>
    <xf numFmtId="0" fontId="23" fillId="0" borderId="4" xfId="1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/>
    </xf>
    <xf numFmtId="4" fontId="23" fillId="0" borderId="4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0" fontId="15" fillId="0" borderId="1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21" fillId="2" borderId="1" xfId="0" applyFont="1" applyFill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tabSelected="1" view="pageBreakPreview" topLeftCell="A78" zoomScale="75" zoomScaleNormal="73" zoomScaleSheetLayoutView="75" workbookViewId="0">
      <selection activeCell="G85" sqref="G85"/>
    </sheetView>
  </sheetViews>
  <sheetFormatPr defaultRowHeight="15" x14ac:dyDescent="0.25"/>
  <cols>
    <col min="1" max="1" width="7.28515625" customWidth="1"/>
    <col min="2" max="2" width="30.42578125" customWidth="1"/>
    <col min="3" max="3" width="107.5703125" style="12" customWidth="1"/>
    <col min="4" max="4" width="9.85546875" customWidth="1"/>
    <col min="5" max="5" width="8.7109375" customWidth="1"/>
    <col min="6" max="6" width="13.425781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x14ac:dyDescent="0.25">
      <c r="A1" s="33"/>
      <c r="B1" s="33"/>
      <c r="C1" s="33"/>
      <c r="D1" s="33"/>
      <c r="E1" s="34"/>
      <c r="F1" s="35"/>
      <c r="G1" s="35"/>
      <c r="H1" s="33"/>
      <c r="I1" s="33"/>
      <c r="J1" s="33"/>
      <c r="K1" s="33"/>
      <c r="L1" s="33"/>
      <c r="M1" s="33"/>
    </row>
    <row r="2" spans="1:15" ht="37.5" customHeight="1" x14ac:dyDescent="0.25">
      <c r="A2" s="85" t="s">
        <v>61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5" ht="28.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5" ht="24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5" ht="18" customHeight="1" x14ac:dyDescent="0.25">
      <c r="A5" s="87" t="s">
        <v>14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5" ht="15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15" x14ac:dyDescent="0.25">
      <c r="A7" s="88" t="s">
        <v>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5" ht="102" customHeight="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</row>
    <row r="9" spans="1:15" s="15" customFormat="1" ht="42" customHeight="1" x14ac:dyDescent="0.25">
      <c r="A9" s="36" t="s">
        <v>2</v>
      </c>
      <c r="B9" s="36" t="s">
        <v>0</v>
      </c>
      <c r="C9" s="36" t="s">
        <v>12</v>
      </c>
      <c r="D9" s="36" t="s">
        <v>1</v>
      </c>
      <c r="E9" s="37" t="s">
        <v>4</v>
      </c>
      <c r="F9" s="37" t="s">
        <v>3</v>
      </c>
      <c r="G9" s="37" t="s">
        <v>6</v>
      </c>
      <c r="H9" s="38"/>
      <c r="I9" s="38"/>
      <c r="J9" s="38"/>
      <c r="K9" s="38"/>
      <c r="L9" s="38"/>
      <c r="M9" s="38"/>
      <c r="O9" s="31"/>
    </row>
    <row r="10" spans="1:15" s="15" customFormat="1" ht="36.75" customHeight="1" x14ac:dyDescent="0.25">
      <c r="A10" s="51">
        <v>1</v>
      </c>
      <c r="B10" s="60" t="s">
        <v>15</v>
      </c>
      <c r="C10" s="60" t="s">
        <v>15</v>
      </c>
      <c r="D10" s="73" t="s">
        <v>16</v>
      </c>
      <c r="E10" s="71">
        <v>1000</v>
      </c>
      <c r="F10" s="71">
        <v>1385</v>
      </c>
      <c r="G10" s="81">
        <f>E10*F10</f>
        <v>1385000</v>
      </c>
      <c r="H10" s="38"/>
      <c r="I10" s="38"/>
      <c r="J10" s="38"/>
      <c r="K10" s="38"/>
      <c r="L10" s="38"/>
      <c r="M10" s="38"/>
      <c r="O10" s="31"/>
    </row>
    <row r="11" spans="1:15" s="15" customFormat="1" ht="32.25" customHeight="1" x14ac:dyDescent="0.25">
      <c r="A11" s="51">
        <v>2</v>
      </c>
      <c r="B11" s="60" t="s">
        <v>17</v>
      </c>
      <c r="C11" s="60" t="s">
        <v>17</v>
      </c>
      <c r="D11" s="73" t="s">
        <v>16</v>
      </c>
      <c r="E11" s="71">
        <v>36</v>
      </c>
      <c r="F11" s="71">
        <v>8955</v>
      </c>
      <c r="G11" s="81">
        <f t="shared" ref="G11:G73" si="0">E11*F11</f>
        <v>322380</v>
      </c>
      <c r="H11" s="38"/>
      <c r="I11" s="38"/>
      <c r="J11" s="38"/>
      <c r="K11" s="38"/>
      <c r="L11" s="38"/>
      <c r="M11" s="38"/>
      <c r="O11" s="31"/>
    </row>
    <row r="12" spans="1:15" s="15" customFormat="1" ht="62.25" customHeight="1" x14ac:dyDescent="0.25">
      <c r="A12" s="51">
        <v>3</v>
      </c>
      <c r="B12" s="60" t="s">
        <v>41</v>
      </c>
      <c r="C12" s="60" t="s">
        <v>41</v>
      </c>
      <c r="D12" s="73" t="s">
        <v>16</v>
      </c>
      <c r="E12" s="71">
        <v>10000</v>
      </c>
      <c r="F12" s="71">
        <v>185.4</v>
      </c>
      <c r="G12" s="81">
        <f t="shared" si="0"/>
        <v>1854000</v>
      </c>
      <c r="H12" s="38"/>
      <c r="I12" s="38"/>
      <c r="J12" s="38"/>
      <c r="K12" s="38"/>
      <c r="L12" s="38"/>
      <c r="M12" s="38"/>
      <c r="O12" s="31"/>
    </row>
    <row r="13" spans="1:15" s="15" customFormat="1" ht="34.5" customHeight="1" x14ac:dyDescent="0.25">
      <c r="A13" s="51">
        <v>4</v>
      </c>
      <c r="B13" s="60" t="s">
        <v>39</v>
      </c>
      <c r="C13" s="60" t="s">
        <v>40</v>
      </c>
      <c r="D13" s="73" t="s">
        <v>16</v>
      </c>
      <c r="E13" s="71">
        <v>1200</v>
      </c>
      <c r="F13" s="71">
        <v>77.19</v>
      </c>
      <c r="G13" s="81">
        <f t="shared" si="0"/>
        <v>92628</v>
      </c>
      <c r="H13" s="38"/>
      <c r="I13" s="38"/>
      <c r="J13" s="38"/>
      <c r="K13" s="38"/>
      <c r="L13" s="38"/>
      <c r="M13" s="38"/>
      <c r="O13" s="31"/>
    </row>
    <row r="14" spans="1:15" s="15" customFormat="1" ht="30.75" customHeight="1" x14ac:dyDescent="0.25">
      <c r="A14" s="51">
        <v>5</v>
      </c>
      <c r="B14" s="60" t="s">
        <v>58</v>
      </c>
      <c r="C14" s="60" t="s">
        <v>58</v>
      </c>
      <c r="D14" s="73" t="s">
        <v>16</v>
      </c>
      <c r="E14" s="71">
        <v>900</v>
      </c>
      <c r="F14" s="71">
        <v>77.19</v>
      </c>
      <c r="G14" s="81">
        <f t="shared" si="0"/>
        <v>69471</v>
      </c>
      <c r="H14" s="38"/>
      <c r="I14" s="38"/>
      <c r="J14" s="38"/>
      <c r="K14" s="38"/>
      <c r="L14" s="38"/>
      <c r="M14" s="38"/>
      <c r="O14" s="31"/>
    </row>
    <row r="15" spans="1:15" s="15" customFormat="1" ht="30.75" customHeight="1" x14ac:dyDescent="0.25">
      <c r="A15" s="51">
        <v>6</v>
      </c>
      <c r="B15" s="60" t="s">
        <v>57</v>
      </c>
      <c r="C15" s="60" t="s">
        <v>57</v>
      </c>
      <c r="D15" s="73" t="s">
        <v>16</v>
      </c>
      <c r="E15" s="71">
        <v>2400</v>
      </c>
      <c r="F15" s="71">
        <v>77.19</v>
      </c>
      <c r="G15" s="81">
        <f t="shared" si="0"/>
        <v>185256</v>
      </c>
      <c r="H15" s="38"/>
      <c r="I15" s="38"/>
      <c r="J15" s="38"/>
      <c r="K15" s="38"/>
      <c r="L15" s="38"/>
      <c r="M15" s="38"/>
      <c r="O15" s="31"/>
    </row>
    <row r="16" spans="1:15" s="15" customFormat="1" ht="27.75" customHeight="1" x14ac:dyDescent="0.25">
      <c r="A16" s="51">
        <v>7</v>
      </c>
      <c r="B16" s="60" t="s">
        <v>59</v>
      </c>
      <c r="C16" s="60" t="s">
        <v>59</v>
      </c>
      <c r="D16" s="73" t="s">
        <v>16</v>
      </c>
      <c r="E16" s="71">
        <v>3600</v>
      </c>
      <c r="F16" s="71">
        <v>77.19</v>
      </c>
      <c r="G16" s="81">
        <f t="shared" si="0"/>
        <v>277884</v>
      </c>
      <c r="H16" s="38"/>
      <c r="I16" s="38"/>
      <c r="J16" s="38"/>
      <c r="K16" s="38"/>
      <c r="L16" s="38"/>
      <c r="M16" s="38"/>
      <c r="O16" s="31"/>
    </row>
    <row r="17" spans="1:15" s="15" customFormat="1" ht="42" customHeight="1" x14ac:dyDescent="0.25">
      <c r="A17" s="51">
        <v>8</v>
      </c>
      <c r="B17" s="60" t="s">
        <v>52</v>
      </c>
      <c r="C17" s="60" t="s">
        <v>52</v>
      </c>
      <c r="D17" s="73" t="s">
        <v>16</v>
      </c>
      <c r="E17" s="71">
        <v>4600</v>
      </c>
      <c r="F17" s="71">
        <v>77.19</v>
      </c>
      <c r="G17" s="81">
        <f t="shared" si="0"/>
        <v>355074</v>
      </c>
      <c r="H17" s="38"/>
      <c r="I17" s="38"/>
      <c r="J17" s="38"/>
      <c r="K17" s="38"/>
      <c r="L17" s="38"/>
      <c r="M17" s="38"/>
      <c r="O17" s="31"/>
    </row>
    <row r="18" spans="1:15" s="15" customFormat="1" ht="42" customHeight="1" x14ac:dyDescent="0.25">
      <c r="A18" s="51">
        <v>9</v>
      </c>
      <c r="B18" s="60" t="s">
        <v>60</v>
      </c>
      <c r="C18" s="60" t="s">
        <v>60</v>
      </c>
      <c r="D18" s="73" t="s">
        <v>16</v>
      </c>
      <c r="E18" s="71">
        <v>2827</v>
      </c>
      <c r="F18" s="71">
        <v>77.19</v>
      </c>
      <c r="G18" s="81">
        <f t="shared" si="0"/>
        <v>218216.13</v>
      </c>
      <c r="H18" s="38"/>
      <c r="I18" s="38"/>
      <c r="J18" s="38"/>
      <c r="K18" s="38"/>
      <c r="L18" s="38"/>
      <c r="M18" s="38"/>
      <c r="O18" s="31"/>
    </row>
    <row r="19" spans="1:15" s="15" customFormat="1" ht="38.25" customHeight="1" x14ac:dyDescent="0.25">
      <c r="A19" s="51">
        <v>10</v>
      </c>
      <c r="B19" s="60" t="s">
        <v>18</v>
      </c>
      <c r="C19" s="60" t="s">
        <v>18</v>
      </c>
      <c r="D19" s="73" t="s">
        <v>19</v>
      </c>
      <c r="E19" s="71">
        <v>225</v>
      </c>
      <c r="F19" s="71">
        <v>2720</v>
      </c>
      <c r="G19" s="81">
        <f t="shared" si="0"/>
        <v>612000</v>
      </c>
      <c r="H19" s="38"/>
      <c r="I19" s="38"/>
      <c r="J19" s="38"/>
      <c r="K19" s="38"/>
      <c r="L19" s="38"/>
      <c r="M19" s="38"/>
      <c r="O19" s="31"/>
    </row>
    <row r="20" spans="1:15" s="15" customFormat="1" ht="24.75" customHeight="1" x14ac:dyDescent="0.25">
      <c r="A20" s="51">
        <v>11</v>
      </c>
      <c r="B20" s="60" t="s">
        <v>53</v>
      </c>
      <c r="C20" s="60" t="s">
        <v>54</v>
      </c>
      <c r="D20" s="73" t="s">
        <v>16</v>
      </c>
      <c r="E20" s="71">
        <v>1500</v>
      </c>
      <c r="F20" s="71">
        <v>310</v>
      </c>
      <c r="G20" s="81">
        <f t="shared" si="0"/>
        <v>465000</v>
      </c>
      <c r="H20" s="38"/>
      <c r="I20" s="38"/>
      <c r="J20" s="38"/>
      <c r="K20" s="38"/>
      <c r="L20" s="38"/>
      <c r="M20" s="38"/>
      <c r="O20" s="31"/>
    </row>
    <row r="21" spans="1:15" s="15" customFormat="1" ht="38.25" customHeight="1" x14ac:dyDescent="0.25">
      <c r="A21" s="51">
        <v>12</v>
      </c>
      <c r="B21" s="72" t="s">
        <v>44</v>
      </c>
      <c r="C21" s="53" t="s">
        <v>45</v>
      </c>
      <c r="D21" s="73" t="s">
        <v>16</v>
      </c>
      <c r="E21" s="71">
        <v>2000</v>
      </c>
      <c r="F21" s="71">
        <v>420</v>
      </c>
      <c r="G21" s="81">
        <f t="shared" si="0"/>
        <v>840000</v>
      </c>
      <c r="H21" s="38"/>
      <c r="I21" s="38"/>
      <c r="J21" s="38"/>
      <c r="K21" s="38"/>
      <c r="L21" s="38"/>
      <c r="M21" s="38"/>
      <c r="O21" s="31"/>
    </row>
    <row r="22" spans="1:15" s="15" customFormat="1" ht="35.25" customHeight="1" x14ac:dyDescent="0.25">
      <c r="A22" s="51">
        <v>13</v>
      </c>
      <c r="B22" s="60" t="s">
        <v>20</v>
      </c>
      <c r="C22" s="60" t="s">
        <v>21</v>
      </c>
      <c r="D22" s="73" t="s">
        <v>16</v>
      </c>
      <c r="E22" s="71">
        <v>50</v>
      </c>
      <c r="F22" s="71">
        <v>582.20000000000005</v>
      </c>
      <c r="G22" s="81">
        <f t="shared" si="0"/>
        <v>29110.000000000004</v>
      </c>
      <c r="H22" s="38"/>
      <c r="I22" s="38"/>
      <c r="J22" s="38"/>
      <c r="K22" s="38"/>
      <c r="L22" s="38"/>
      <c r="M22" s="38"/>
      <c r="O22" s="31"/>
    </row>
    <row r="23" spans="1:15" s="15" customFormat="1" ht="42" customHeight="1" x14ac:dyDescent="0.25">
      <c r="A23" s="51">
        <v>14</v>
      </c>
      <c r="B23" s="60" t="s">
        <v>22</v>
      </c>
      <c r="C23" s="60" t="s">
        <v>22</v>
      </c>
      <c r="D23" s="73" t="s">
        <v>16</v>
      </c>
      <c r="E23" s="71">
        <v>50</v>
      </c>
      <c r="F23" s="71">
        <v>582.20000000000005</v>
      </c>
      <c r="G23" s="81">
        <f t="shared" si="0"/>
        <v>29110.000000000004</v>
      </c>
      <c r="H23" s="38"/>
      <c r="I23" s="38"/>
      <c r="J23" s="38"/>
      <c r="K23" s="38"/>
      <c r="L23" s="38"/>
      <c r="M23" s="38"/>
      <c r="O23" s="31"/>
    </row>
    <row r="24" spans="1:15" s="15" customFormat="1" ht="42" customHeight="1" x14ac:dyDescent="0.25">
      <c r="A24" s="51">
        <v>15</v>
      </c>
      <c r="B24" s="60" t="s">
        <v>23</v>
      </c>
      <c r="C24" s="60" t="s">
        <v>23</v>
      </c>
      <c r="D24" s="73" t="s">
        <v>16</v>
      </c>
      <c r="E24" s="71">
        <v>500</v>
      </c>
      <c r="F24" s="71">
        <v>582.20000000000005</v>
      </c>
      <c r="G24" s="81">
        <f t="shared" si="0"/>
        <v>291100</v>
      </c>
      <c r="H24" s="38"/>
      <c r="I24" s="38"/>
      <c r="J24" s="38"/>
      <c r="K24" s="38"/>
      <c r="L24" s="38"/>
      <c r="M24" s="38"/>
      <c r="O24" s="31"/>
    </row>
    <row r="25" spans="1:15" s="15" customFormat="1" ht="38.25" customHeight="1" x14ac:dyDescent="0.25">
      <c r="A25" s="51">
        <v>16</v>
      </c>
      <c r="B25" s="60" t="s">
        <v>24</v>
      </c>
      <c r="C25" s="60" t="s">
        <v>24</v>
      </c>
      <c r="D25" s="73" t="s">
        <v>16</v>
      </c>
      <c r="E25" s="71">
        <v>500</v>
      </c>
      <c r="F25" s="71">
        <v>582.20000000000005</v>
      </c>
      <c r="G25" s="81">
        <f t="shared" si="0"/>
        <v>291100</v>
      </c>
      <c r="H25" s="38"/>
      <c r="I25" s="38"/>
      <c r="J25" s="38"/>
      <c r="K25" s="38"/>
      <c r="L25" s="38"/>
      <c r="M25" s="38"/>
      <c r="O25" s="31"/>
    </row>
    <row r="26" spans="1:15" s="15" customFormat="1" ht="36" customHeight="1" x14ac:dyDescent="0.25">
      <c r="A26" s="51">
        <v>17</v>
      </c>
      <c r="B26" s="60" t="s">
        <v>25</v>
      </c>
      <c r="C26" s="60" t="s">
        <v>25</v>
      </c>
      <c r="D26" s="73" t="s">
        <v>16</v>
      </c>
      <c r="E26" s="71">
        <v>50</v>
      </c>
      <c r="F26" s="71">
        <v>582.20000000000005</v>
      </c>
      <c r="G26" s="81">
        <f t="shared" si="0"/>
        <v>29110.000000000004</v>
      </c>
      <c r="H26" s="38"/>
      <c r="I26" s="38"/>
      <c r="J26" s="38"/>
      <c r="K26" s="38"/>
      <c r="L26" s="38"/>
      <c r="M26" s="38"/>
      <c r="O26" s="31"/>
    </row>
    <row r="27" spans="1:15" s="15" customFormat="1" ht="39" customHeight="1" x14ac:dyDescent="0.25">
      <c r="A27" s="51">
        <v>18</v>
      </c>
      <c r="B27" s="60" t="s">
        <v>27</v>
      </c>
      <c r="C27" s="60" t="s">
        <v>27</v>
      </c>
      <c r="D27" s="73" t="s">
        <v>16</v>
      </c>
      <c r="E27" s="71">
        <v>50</v>
      </c>
      <c r="F27" s="71">
        <v>582.20000000000005</v>
      </c>
      <c r="G27" s="81">
        <f t="shared" si="0"/>
        <v>29110.000000000004</v>
      </c>
      <c r="H27" s="38"/>
      <c r="I27" s="38"/>
      <c r="J27" s="38"/>
      <c r="K27" s="38"/>
      <c r="L27" s="38"/>
      <c r="M27" s="38"/>
      <c r="O27" s="31"/>
    </row>
    <row r="28" spans="1:15" s="15" customFormat="1" ht="43.5" customHeight="1" x14ac:dyDescent="0.25">
      <c r="A28" s="51">
        <v>19</v>
      </c>
      <c r="B28" s="60" t="s">
        <v>26</v>
      </c>
      <c r="C28" s="60" t="s">
        <v>26</v>
      </c>
      <c r="D28" s="73" t="s">
        <v>16</v>
      </c>
      <c r="E28" s="71">
        <v>50</v>
      </c>
      <c r="F28" s="71">
        <v>582.20000000000005</v>
      </c>
      <c r="G28" s="81">
        <f t="shared" si="0"/>
        <v>29110.000000000004</v>
      </c>
      <c r="H28" s="38"/>
      <c r="I28" s="38"/>
      <c r="J28" s="38"/>
      <c r="K28" s="38"/>
      <c r="L28" s="38"/>
      <c r="M28" s="38"/>
      <c r="O28" s="31"/>
    </row>
    <row r="29" spans="1:15" s="15" customFormat="1" ht="38.25" customHeight="1" x14ac:dyDescent="0.25">
      <c r="A29" s="51">
        <v>20</v>
      </c>
      <c r="B29" s="60" t="s">
        <v>28</v>
      </c>
      <c r="C29" s="60" t="s">
        <v>28</v>
      </c>
      <c r="D29" s="73" t="s">
        <v>16</v>
      </c>
      <c r="E29" s="71">
        <v>50</v>
      </c>
      <c r="F29" s="71">
        <v>582.20000000000005</v>
      </c>
      <c r="G29" s="81">
        <f t="shared" si="0"/>
        <v>29110.000000000004</v>
      </c>
      <c r="H29" s="38"/>
      <c r="I29" s="38"/>
      <c r="J29" s="38"/>
      <c r="K29" s="38"/>
      <c r="L29" s="38"/>
      <c r="M29" s="38"/>
      <c r="O29" s="31"/>
    </row>
    <row r="30" spans="1:15" s="15" customFormat="1" ht="42" customHeight="1" x14ac:dyDescent="0.25">
      <c r="A30" s="51">
        <v>21</v>
      </c>
      <c r="B30" s="60" t="s">
        <v>31</v>
      </c>
      <c r="C30" s="60" t="s">
        <v>30</v>
      </c>
      <c r="D30" s="73" t="s">
        <v>29</v>
      </c>
      <c r="E30" s="71">
        <v>58000</v>
      </c>
      <c r="F30" s="71">
        <v>135.22</v>
      </c>
      <c r="G30" s="81">
        <f t="shared" si="0"/>
        <v>7842760</v>
      </c>
      <c r="H30" s="38"/>
      <c r="I30" s="38"/>
      <c r="J30" s="38"/>
      <c r="K30" s="38"/>
      <c r="L30" s="38"/>
      <c r="M30" s="38"/>
      <c r="O30" s="31"/>
    </row>
    <row r="31" spans="1:15" s="15" customFormat="1" ht="39" customHeight="1" x14ac:dyDescent="0.25">
      <c r="A31" s="51">
        <v>22</v>
      </c>
      <c r="B31" s="53" t="s">
        <v>32</v>
      </c>
      <c r="C31" s="53" t="s">
        <v>32</v>
      </c>
      <c r="D31" s="71" t="s">
        <v>16</v>
      </c>
      <c r="E31" s="71">
        <v>1000</v>
      </c>
      <c r="F31" s="71">
        <v>855</v>
      </c>
      <c r="G31" s="81">
        <f t="shared" si="0"/>
        <v>855000</v>
      </c>
      <c r="H31" s="38"/>
      <c r="I31" s="38"/>
      <c r="J31" s="38"/>
      <c r="K31" s="38"/>
      <c r="L31" s="38"/>
      <c r="M31" s="38"/>
      <c r="O31" s="31"/>
    </row>
    <row r="32" spans="1:15" s="15" customFormat="1" ht="33.75" customHeight="1" x14ac:dyDescent="0.25">
      <c r="A32" s="51">
        <v>23</v>
      </c>
      <c r="B32" s="60" t="s">
        <v>33</v>
      </c>
      <c r="C32" s="60" t="s">
        <v>33</v>
      </c>
      <c r="D32" s="73" t="s">
        <v>16</v>
      </c>
      <c r="E32" s="71">
        <v>149000</v>
      </c>
      <c r="F32" s="71">
        <v>19.350000000000001</v>
      </c>
      <c r="G32" s="81">
        <f t="shared" si="0"/>
        <v>2883150</v>
      </c>
      <c r="H32" s="38"/>
      <c r="I32" s="38"/>
      <c r="J32" s="38"/>
      <c r="K32" s="38"/>
      <c r="L32" s="38"/>
      <c r="M32" s="38"/>
      <c r="O32" s="31"/>
    </row>
    <row r="33" spans="1:15" s="15" customFormat="1" ht="29.25" customHeight="1" x14ac:dyDescent="0.25">
      <c r="A33" s="51">
        <v>24</v>
      </c>
      <c r="B33" s="60" t="s">
        <v>35</v>
      </c>
      <c r="C33" s="60" t="s">
        <v>35</v>
      </c>
      <c r="D33" s="73" t="s">
        <v>16</v>
      </c>
      <c r="E33" s="71">
        <v>13000</v>
      </c>
      <c r="F33" s="71">
        <v>19.350000000000001</v>
      </c>
      <c r="G33" s="81">
        <f t="shared" si="0"/>
        <v>251550.00000000003</v>
      </c>
      <c r="H33" s="38"/>
      <c r="I33" s="38"/>
      <c r="J33" s="38"/>
      <c r="K33" s="38"/>
      <c r="L33" s="38"/>
      <c r="M33" s="38"/>
      <c r="O33" s="31"/>
    </row>
    <row r="34" spans="1:15" s="15" customFormat="1" ht="27.75" customHeight="1" x14ac:dyDescent="0.25">
      <c r="A34" s="51">
        <v>25</v>
      </c>
      <c r="B34" s="60" t="s">
        <v>36</v>
      </c>
      <c r="C34" s="60" t="s">
        <v>37</v>
      </c>
      <c r="D34" s="73" t="s">
        <v>16</v>
      </c>
      <c r="E34" s="71">
        <v>100000</v>
      </c>
      <c r="F34" s="71">
        <v>17.46</v>
      </c>
      <c r="G34" s="81">
        <f t="shared" si="0"/>
        <v>1746000</v>
      </c>
      <c r="H34" s="38"/>
      <c r="I34" s="38"/>
      <c r="J34" s="38"/>
      <c r="K34" s="38"/>
      <c r="L34" s="38"/>
      <c r="M34" s="38"/>
      <c r="O34" s="31"/>
    </row>
    <row r="35" spans="1:15" s="15" customFormat="1" ht="27.75" customHeight="1" x14ac:dyDescent="0.25">
      <c r="A35" s="51">
        <v>26</v>
      </c>
      <c r="B35" s="60" t="s">
        <v>55</v>
      </c>
      <c r="C35" s="60" t="s">
        <v>56</v>
      </c>
      <c r="D35" s="73" t="s">
        <v>16</v>
      </c>
      <c r="E35" s="71">
        <v>100000</v>
      </c>
      <c r="F35" s="71">
        <v>17.46</v>
      </c>
      <c r="G35" s="81">
        <f t="shared" si="0"/>
        <v>1746000</v>
      </c>
      <c r="H35" s="38"/>
      <c r="I35" s="38"/>
      <c r="J35" s="38"/>
      <c r="K35" s="38"/>
      <c r="L35" s="38"/>
      <c r="M35" s="38"/>
      <c r="O35" s="31"/>
    </row>
    <row r="36" spans="1:15" s="15" customFormat="1" ht="36" customHeight="1" x14ac:dyDescent="0.25">
      <c r="A36" s="51">
        <v>27</v>
      </c>
      <c r="B36" s="60" t="s">
        <v>34</v>
      </c>
      <c r="C36" s="60" t="s">
        <v>34</v>
      </c>
      <c r="D36" s="73" t="s">
        <v>16</v>
      </c>
      <c r="E36" s="73">
        <v>1000</v>
      </c>
      <c r="F36" s="71">
        <v>450</v>
      </c>
      <c r="G36" s="81">
        <f t="shared" si="0"/>
        <v>450000</v>
      </c>
      <c r="H36" s="38"/>
      <c r="I36" s="38"/>
      <c r="J36" s="38"/>
      <c r="K36" s="38"/>
      <c r="L36" s="38"/>
      <c r="M36" s="38"/>
      <c r="O36" s="31"/>
    </row>
    <row r="37" spans="1:15" s="15" customFormat="1" ht="28.5" customHeight="1" x14ac:dyDescent="0.25">
      <c r="A37" s="51">
        <v>28</v>
      </c>
      <c r="B37" s="60" t="s">
        <v>38</v>
      </c>
      <c r="C37" s="60" t="s">
        <v>38</v>
      </c>
      <c r="D37" s="73" t="s">
        <v>16</v>
      </c>
      <c r="E37" s="71">
        <v>1000</v>
      </c>
      <c r="F37" s="71">
        <v>121.64</v>
      </c>
      <c r="G37" s="81">
        <f t="shared" si="0"/>
        <v>121640</v>
      </c>
      <c r="H37" s="38"/>
      <c r="I37" s="38"/>
      <c r="J37" s="38"/>
      <c r="K37" s="38"/>
      <c r="L37" s="38"/>
      <c r="M37" s="38"/>
      <c r="O37" s="31"/>
    </row>
    <row r="38" spans="1:15" s="15" customFormat="1" ht="25.5" customHeight="1" x14ac:dyDescent="0.25">
      <c r="A38" s="51">
        <v>29</v>
      </c>
      <c r="B38" s="60" t="s">
        <v>42</v>
      </c>
      <c r="C38" s="60" t="s">
        <v>42</v>
      </c>
      <c r="D38" s="73" t="s">
        <v>43</v>
      </c>
      <c r="E38" s="71">
        <v>60</v>
      </c>
      <c r="F38" s="71">
        <v>4830</v>
      </c>
      <c r="G38" s="81">
        <f t="shared" si="0"/>
        <v>289800</v>
      </c>
      <c r="H38" s="38"/>
      <c r="I38" s="38"/>
      <c r="J38" s="38"/>
      <c r="K38" s="38"/>
      <c r="L38" s="38"/>
      <c r="M38" s="38"/>
      <c r="O38" s="31"/>
    </row>
    <row r="39" spans="1:15" s="15" customFormat="1" ht="27" customHeight="1" x14ac:dyDescent="0.25">
      <c r="A39" s="51">
        <v>30</v>
      </c>
      <c r="B39" s="53" t="s">
        <v>47</v>
      </c>
      <c r="C39" s="53" t="s">
        <v>48</v>
      </c>
      <c r="D39" s="71" t="s">
        <v>46</v>
      </c>
      <c r="E39" s="71">
        <v>2000</v>
      </c>
      <c r="F39" s="71">
        <v>60</v>
      </c>
      <c r="G39" s="81">
        <f t="shared" si="0"/>
        <v>120000</v>
      </c>
      <c r="H39" s="38"/>
      <c r="I39" s="38"/>
      <c r="J39" s="38"/>
      <c r="K39" s="38"/>
      <c r="L39" s="38"/>
      <c r="M39" s="38"/>
      <c r="O39" s="31"/>
    </row>
    <row r="40" spans="1:15" s="15" customFormat="1" ht="33" customHeight="1" x14ac:dyDescent="0.25">
      <c r="A40" s="51">
        <v>31</v>
      </c>
      <c r="B40" s="53" t="s">
        <v>47</v>
      </c>
      <c r="C40" s="53" t="s">
        <v>49</v>
      </c>
      <c r="D40" s="71" t="s">
        <v>46</v>
      </c>
      <c r="E40" s="71">
        <v>2000</v>
      </c>
      <c r="F40" s="71">
        <v>60</v>
      </c>
      <c r="G40" s="81">
        <f t="shared" si="0"/>
        <v>120000</v>
      </c>
      <c r="H40" s="38"/>
      <c r="I40" s="38"/>
      <c r="J40" s="38"/>
      <c r="K40" s="38"/>
      <c r="L40" s="38"/>
      <c r="M40" s="38"/>
      <c r="O40" s="31"/>
    </row>
    <row r="41" spans="1:15" s="15" customFormat="1" ht="24" customHeight="1" x14ac:dyDescent="0.25">
      <c r="A41" s="51">
        <v>32</v>
      </c>
      <c r="B41" s="53" t="s">
        <v>62</v>
      </c>
      <c r="C41" s="60" t="s">
        <v>63</v>
      </c>
      <c r="D41" s="71" t="s">
        <v>16</v>
      </c>
      <c r="E41" s="71">
        <v>10</v>
      </c>
      <c r="F41" s="71">
        <v>20000</v>
      </c>
      <c r="G41" s="81">
        <f t="shared" si="0"/>
        <v>200000</v>
      </c>
      <c r="H41" s="38"/>
      <c r="I41" s="38"/>
      <c r="J41" s="38"/>
      <c r="K41" s="38"/>
      <c r="L41" s="38"/>
      <c r="M41" s="38"/>
      <c r="O41" s="31"/>
    </row>
    <row r="42" spans="1:15" s="15" customFormat="1" ht="31.5" customHeight="1" x14ac:dyDescent="0.25">
      <c r="A42" s="51">
        <v>33</v>
      </c>
      <c r="B42" s="53" t="s">
        <v>64</v>
      </c>
      <c r="C42" s="53" t="s">
        <v>65</v>
      </c>
      <c r="D42" s="71" t="s">
        <v>16</v>
      </c>
      <c r="E42" s="71">
        <v>20</v>
      </c>
      <c r="F42" s="71">
        <v>3160</v>
      </c>
      <c r="G42" s="81">
        <f t="shared" si="0"/>
        <v>63200</v>
      </c>
      <c r="H42" s="38"/>
      <c r="I42" s="38"/>
      <c r="J42" s="38"/>
      <c r="K42" s="38"/>
      <c r="L42" s="38"/>
      <c r="M42" s="38"/>
      <c r="O42" s="31"/>
    </row>
    <row r="43" spans="1:15" s="15" customFormat="1" ht="409.6" customHeight="1" x14ac:dyDescent="0.25">
      <c r="A43" s="51">
        <v>34</v>
      </c>
      <c r="B43" s="53" t="s">
        <v>66</v>
      </c>
      <c r="C43" s="55" t="s">
        <v>67</v>
      </c>
      <c r="D43" s="56" t="s">
        <v>16</v>
      </c>
      <c r="E43" s="56">
        <v>6</v>
      </c>
      <c r="F43" s="56">
        <v>1150000</v>
      </c>
      <c r="G43" s="81">
        <f t="shared" si="0"/>
        <v>6900000</v>
      </c>
      <c r="H43" s="38"/>
      <c r="I43" s="38"/>
      <c r="J43" s="38"/>
      <c r="K43" s="38"/>
      <c r="L43" s="38"/>
      <c r="M43" s="38"/>
      <c r="O43" s="31"/>
    </row>
    <row r="44" spans="1:15" s="15" customFormat="1" ht="256.5" customHeight="1" x14ac:dyDescent="0.25">
      <c r="A44" s="58">
        <v>35</v>
      </c>
      <c r="B44" s="53" t="s">
        <v>68</v>
      </c>
      <c r="C44" s="53" t="s">
        <v>69</v>
      </c>
      <c r="D44" s="56" t="s">
        <v>16</v>
      </c>
      <c r="E44" s="56">
        <v>4</v>
      </c>
      <c r="F44" s="56">
        <v>1025000</v>
      </c>
      <c r="G44" s="81">
        <f t="shared" si="0"/>
        <v>4100000</v>
      </c>
      <c r="H44" s="38"/>
      <c r="I44" s="38"/>
      <c r="J44" s="38"/>
      <c r="K44" s="38"/>
      <c r="L44" s="38"/>
      <c r="M44" s="38"/>
      <c r="O44" s="31"/>
    </row>
    <row r="45" spans="1:15" s="15" customFormat="1" ht="313.5" customHeight="1" x14ac:dyDescent="0.25">
      <c r="A45" s="57">
        <v>36</v>
      </c>
      <c r="B45" s="52" t="s">
        <v>70</v>
      </c>
      <c r="C45" s="54" t="s">
        <v>71</v>
      </c>
      <c r="D45" s="56" t="s">
        <v>16</v>
      </c>
      <c r="E45" s="56">
        <v>2</v>
      </c>
      <c r="F45" s="56">
        <v>2805000</v>
      </c>
      <c r="G45" s="81">
        <f t="shared" si="0"/>
        <v>5610000</v>
      </c>
      <c r="H45" s="38"/>
      <c r="I45" s="38"/>
      <c r="J45" s="38"/>
      <c r="K45" s="38"/>
      <c r="L45" s="38"/>
      <c r="M45" s="38"/>
      <c r="O45" s="31"/>
    </row>
    <row r="46" spans="1:15" s="15" customFormat="1" ht="138" customHeight="1" x14ac:dyDescent="0.25">
      <c r="A46" s="51">
        <v>37</v>
      </c>
      <c r="B46" s="69" t="s">
        <v>72</v>
      </c>
      <c r="C46" s="54" t="s">
        <v>73</v>
      </c>
      <c r="D46" s="56" t="s">
        <v>16</v>
      </c>
      <c r="E46" s="56">
        <v>4</v>
      </c>
      <c r="F46" s="56">
        <v>1570000</v>
      </c>
      <c r="G46" s="81">
        <f t="shared" si="0"/>
        <v>6280000</v>
      </c>
      <c r="H46" s="38"/>
      <c r="I46" s="38"/>
      <c r="J46" s="38"/>
      <c r="K46" s="38"/>
      <c r="L46" s="38"/>
      <c r="M46" s="38"/>
      <c r="O46" s="31"/>
    </row>
    <row r="47" spans="1:15" s="15" customFormat="1" ht="241.5" customHeight="1" x14ac:dyDescent="0.25">
      <c r="A47" s="51">
        <v>38</v>
      </c>
      <c r="B47" s="70" t="s">
        <v>74</v>
      </c>
      <c r="C47" s="54" t="s">
        <v>75</v>
      </c>
      <c r="D47" s="56" t="s">
        <v>16</v>
      </c>
      <c r="E47" s="56">
        <v>18</v>
      </c>
      <c r="F47" s="56">
        <v>100000</v>
      </c>
      <c r="G47" s="81">
        <f t="shared" si="0"/>
        <v>1800000</v>
      </c>
      <c r="H47" s="38"/>
      <c r="I47" s="38"/>
      <c r="J47" s="38"/>
      <c r="K47" s="38"/>
      <c r="L47" s="38"/>
      <c r="M47" s="38"/>
      <c r="O47" s="31"/>
    </row>
    <row r="48" spans="1:15" s="15" customFormat="1" ht="74.25" customHeight="1" x14ac:dyDescent="0.25">
      <c r="A48" s="51">
        <v>39</v>
      </c>
      <c r="B48" s="53" t="s">
        <v>76</v>
      </c>
      <c r="C48" s="59" t="s">
        <v>77</v>
      </c>
      <c r="D48" s="67" t="s">
        <v>16</v>
      </c>
      <c r="E48" s="67">
        <v>60</v>
      </c>
      <c r="F48" s="56">
        <v>96000</v>
      </c>
      <c r="G48" s="81">
        <f t="shared" si="0"/>
        <v>5760000</v>
      </c>
      <c r="H48" s="38"/>
      <c r="I48" s="38"/>
      <c r="J48" s="38"/>
      <c r="K48" s="38"/>
      <c r="L48" s="38"/>
      <c r="M48" s="38"/>
      <c r="O48" s="31"/>
    </row>
    <row r="49" spans="1:15" s="15" customFormat="1" ht="39" customHeight="1" x14ac:dyDescent="0.25">
      <c r="A49" s="51">
        <v>40</v>
      </c>
      <c r="B49" s="61" t="s">
        <v>78</v>
      </c>
      <c r="C49" s="62" t="s">
        <v>85</v>
      </c>
      <c r="D49" s="74" t="s">
        <v>16</v>
      </c>
      <c r="E49" s="74">
        <v>10</v>
      </c>
      <c r="F49" s="75">
        <v>9000</v>
      </c>
      <c r="G49" s="81">
        <f t="shared" si="0"/>
        <v>90000</v>
      </c>
      <c r="H49" s="38"/>
      <c r="I49" s="38"/>
      <c r="J49" s="38"/>
      <c r="K49" s="38"/>
      <c r="L49" s="38"/>
      <c r="M49" s="38"/>
      <c r="O49" s="31"/>
    </row>
    <row r="50" spans="1:15" s="15" customFormat="1" ht="42" customHeight="1" x14ac:dyDescent="0.25">
      <c r="A50" s="51">
        <v>41</v>
      </c>
      <c r="B50" s="61" t="s">
        <v>79</v>
      </c>
      <c r="C50" s="62" t="s">
        <v>86</v>
      </c>
      <c r="D50" s="74" t="s">
        <v>16</v>
      </c>
      <c r="E50" s="74">
        <v>5</v>
      </c>
      <c r="F50" s="75">
        <v>8000</v>
      </c>
      <c r="G50" s="81">
        <f t="shared" si="0"/>
        <v>40000</v>
      </c>
      <c r="H50" s="38"/>
      <c r="I50" s="38"/>
      <c r="J50" s="38"/>
      <c r="K50" s="38"/>
      <c r="L50" s="38"/>
      <c r="M50" s="38"/>
      <c r="O50" s="31"/>
    </row>
    <row r="51" spans="1:15" s="15" customFormat="1" ht="39" customHeight="1" x14ac:dyDescent="0.25">
      <c r="A51" s="51">
        <v>42</v>
      </c>
      <c r="B51" s="61" t="s">
        <v>80</v>
      </c>
      <c r="C51" s="62" t="s">
        <v>87</v>
      </c>
      <c r="D51" s="74" t="s">
        <v>16</v>
      </c>
      <c r="E51" s="74">
        <v>5</v>
      </c>
      <c r="F51" s="75">
        <v>8000</v>
      </c>
      <c r="G51" s="81">
        <f t="shared" si="0"/>
        <v>40000</v>
      </c>
      <c r="H51" s="38"/>
      <c r="I51" s="38"/>
      <c r="J51" s="38"/>
      <c r="K51" s="38"/>
      <c r="L51" s="38"/>
      <c r="M51" s="38"/>
      <c r="O51" s="31"/>
    </row>
    <row r="52" spans="1:15" s="15" customFormat="1" ht="51" customHeight="1" x14ac:dyDescent="0.25">
      <c r="A52" s="51">
        <v>43</v>
      </c>
      <c r="B52" s="61" t="s">
        <v>81</v>
      </c>
      <c r="C52" s="62" t="s">
        <v>88</v>
      </c>
      <c r="D52" s="74" t="s">
        <v>16</v>
      </c>
      <c r="E52" s="74">
        <v>30</v>
      </c>
      <c r="F52" s="75">
        <v>7500</v>
      </c>
      <c r="G52" s="81">
        <f t="shared" si="0"/>
        <v>225000</v>
      </c>
      <c r="H52" s="38"/>
      <c r="I52" s="38"/>
      <c r="J52" s="38"/>
      <c r="K52" s="38"/>
      <c r="L52" s="38"/>
      <c r="M52" s="38"/>
      <c r="O52" s="31"/>
    </row>
    <row r="53" spans="1:15" s="15" customFormat="1" ht="39" customHeight="1" x14ac:dyDescent="0.25">
      <c r="A53" s="51">
        <v>44</v>
      </c>
      <c r="B53" s="61" t="s">
        <v>82</v>
      </c>
      <c r="C53" s="62" t="s">
        <v>89</v>
      </c>
      <c r="D53" s="74" t="s">
        <v>16</v>
      </c>
      <c r="E53" s="74">
        <v>30</v>
      </c>
      <c r="F53" s="75">
        <v>7500</v>
      </c>
      <c r="G53" s="81">
        <f t="shared" si="0"/>
        <v>225000</v>
      </c>
      <c r="H53" s="38"/>
      <c r="I53" s="38"/>
      <c r="J53" s="38"/>
      <c r="K53" s="38"/>
      <c r="L53" s="38"/>
      <c r="M53" s="38"/>
      <c r="O53" s="31"/>
    </row>
    <row r="54" spans="1:15" s="15" customFormat="1" ht="42" customHeight="1" x14ac:dyDescent="0.25">
      <c r="A54" s="51">
        <v>45</v>
      </c>
      <c r="B54" s="61" t="s">
        <v>83</v>
      </c>
      <c r="C54" s="62" t="s">
        <v>90</v>
      </c>
      <c r="D54" s="74" t="s">
        <v>16</v>
      </c>
      <c r="E54" s="74">
        <v>50</v>
      </c>
      <c r="F54" s="75">
        <v>14000</v>
      </c>
      <c r="G54" s="81">
        <f t="shared" si="0"/>
        <v>700000</v>
      </c>
      <c r="H54" s="38"/>
      <c r="I54" s="38"/>
      <c r="J54" s="38"/>
      <c r="K54" s="38"/>
      <c r="L54" s="38"/>
      <c r="M54" s="38"/>
      <c r="O54" s="31"/>
    </row>
    <row r="55" spans="1:15" s="15" customFormat="1" ht="40.5" customHeight="1" x14ac:dyDescent="0.25">
      <c r="A55" s="51">
        <v>46</v>
      </c>
      <c r="B55" s="61" t="s">
        <v>84</v>
      </c>
      <c r="C55" s="62" t="s">
        <v>91</v>
      </c>
      <c r="D55" s="74" t="s">
        <v>16</v>
      </c>
      <c r="E55" s="74">
        <v>30</v>
      </c>
      <c r="F55" s="75">
        <v>7000</v>
      </c>
      <c r="G55" s="81">
        <f t="shared" si="0"/>
        <v>210000</v>
      </c>
      <c r="H55" s="38"/>
      <c r="I55" s="38"/>
      <c r="J55" s="38"/>
      <c r="K55" s="38"/>
      <c r="L55" s="38"/>
      <c r="M55" s="38"/>
      <c r="O55" s="31"/>
    </row>
    <row r="56" spans="1:15" s="15" customFormat="1" ht="102.75" customHeight="1" x14ac:dyDescent="0.25">
      <c r="A56" s="51">
        <v>47</v>
      </c>
      <c r="B56" s="53" t="s">
        <v>92</v>
      </c>
      <c r="C56" s="69" t="s">
        <v>117</v>
      </c>
      <c r="D56" s="71" t="s">
        <v>16</v>
      </c>
      <c r="E56" s="71">
        <v>1</v>
      </c>
      <c r="F56" s="75">
        <v>703500</v>
      </c>
      <c r="G56" s="81">
        <f t="shared" si="0"/>
        <v>703500</v>
      </c>
      <c r="H56" s="38"/>
      <c r="I56" s="38"/>
      <c r="J56" s="38"/>
      <c r="K56" s="38"/>
      <c r="L56" s="38"/>
      <c r="M56" s="38"/>
      <c r="O56" s="31"/>
    </row>
    <row r="57" spans="1:15" s="15" customFormat="1" ht="29.25" customHeight="1" x14ac:dyDescent="0.25">
      <c r="A57" s="51">
        <v>48</v>
      </c>
      <c r="B57" s="53" t="s">
        <v>93</v>
      </c>
      <c r="C57" s="69" t="s">
        <v>118</v>
      </c>
      <c r="D57" s="71" t="s">
        <v>16</v>
      </c>
      <c r="E57" s="71">
        <v>3</v>
      </c>
      <c r="F57" s="75">
        <v>580000</v>
      </c>
      <c r="G57" s="81">
        <f t="shared" si="0"/>
        <v>1740000</v>
      </c>
      <c r="H57" s="38"/>
      <c r="I57" s="38"/>
      <c r="J57" s="38"/>
      <c r="K57" s="38"/>
      <c r="L57" s="38"/>
      <c r="M57" s="38"/>
      <c r="O57" s="31"/>
    </row>
    <row r="58" spans="1:15" s="15" customFormat="1" ht="75" customHeight="1" x14ac:dyDescent="0.25">
      <c r="A58" s="51">
        <v>49</v>
      </c>
      <c r="B58" s="60" t="s">
        <v>94</v>
      </c>
      <c r="C58" s="69" t="s">
        <v>119</v>
      </c>
      <c r="D58" s="71" t="s">
        <v>16</v>
      </c>
      <c r="E58" s="73">
        <v>3</v>
      </c>
      <c r="F58" s="75">
        <v>181000</v>
      </c>
      <c r="G58" s="81">
        <f t="shared" si="0"/>
        <v>543000</v>
      </c>
      <c r="H58" s="38"/>
      <c r="I58" s="38"/>
      <c r="J58" s="38"/>
      <c r="K58" s="38"/>
      <c r="L58" s="38"/>
      <c r="M58" s="38"/>
      <c r="O58" s="31"/>
    </row>
    <row r="59" spans="1:15" s="15" customFormat="1" ht="33" customHeight="1" x14ac:dyDescent="0.25">
      <c r="A59" s="51">
        <v>50</v>
      </c>
      <c r="B59" s="60" t="s">
        <v>142</v>
      </c>
      <c r="C59" s="69" t="s">
        <v>120</v>
      </c>
      <c r="D59" s="71" t="s">
        <v>16</v>
      </c>
      <c r="E59" s="73">
        <v>50</v>
      </c>
      <c r="F59" s="75">
        <v>2100</v>
      </c>
      <c r="G59" s="81">
        <f t="shared" si="0"/>
        <v>105000</v>
      </c>
      <c r="H59" s="38"/>
      <c r="I59" s="38"/>
      <c r="J59" s="38"/>
      <c r="K59" s="38"/>
      <c r="L59" s="38"/>
      <c r="M59" s="38"/>
      <c r="O59" s="31"/>
    </row>
    <row r="60" spans="1:15" s="15" customFormat="1" ht="64.5" customHeight="1" x14ac:dyDescent="0.25">
      <c r="A60" s="51">
        <v>51</v>
      </c>
      <c r="B60" s="60" t="s">
        <v>95</v>
      </c>
      <c r="C60" s="69" t="s">
        <v>121</v>
      </c>
      <c r="D60" s="71" t="s">
        <v>96</v>
      </c>
      <c r="E60" s="73">
        <v>16</v>
      </c>
      <c r="F60" s="75">
        <v>122000</v>
      </c>
      <c r="G60" s="81">
        <f t="shared" si="0"/>
        <v>1952000</v>
      </c>
      <c r="H60" s="38"/>
      <c r="I60" s="38"/>
      <c r="J60" s="38"/>
      <c r="K60" s="38"/>
      <c r="L60" s="38"/>
      <c r="M60" s="38"/>
      <c r="O60" s="31"/>
    </row>
    <row r="61" spans="1:15" s="15" customFormat="1" ht="29.25" customHeight="1" x14ac:dyDescent="0.25">
      <c r="A61" s="51">
        <v>52</v>
      </c>
      <c r="B61" s="60" t="s">
        <v>97</v>
      </c>
      <c r="C61" s="69" t="s">
        <v>122</v>
      </c>
      <c r="D61" s="71" t="s">
        <v>16</v>
      </c>
      <c r="E61" s="73">
        <v>10</v>
      </c>
      <c r="F61" s="75">
        <v>2200</v>
      </c>
      <c r="G61" s="81">
        <f t="shared" si="0"/>
        <v>22000</v>
      </c>
      <c r="H61" s="38"/>
      <c r="I61" s="38"/>
      <c r="J61" s="38"/>
      <c r="K61" s="38"/>
      <c r="L61" s="38"/>
      <c r="M61" s="38"/>
      <c r="O61" s="31"/>
    </row>
    <row r="62" spans="1:15" s="15" customFormat="1" ht="41.25" customHeight="1" x14ac:dyDescent="0.25">
      <c r="A62" s="51">
        <v>53</v>
      </c>
      <c r="B62" s="60" t="s">
        <v>98</v>
      </c>
      <c r="C62" s="69" t="s">
        <v>123</v>
      </c>
      <c r="D62" s="71" t="s">
        <v>29</v>
      </c>
      <c r="E62" s="73">
        <v>1</v>
      </c>
      <c r="F62" s="75">
        <v>25000</v>
      </c>
      <c r="G62" s="81">
        <f t="shared" si="0"/>
        <v>25000</v>
      </c>
      <c r="H62" s="38"/>
      <c r="I62" s="38"/>
      <c r="J62" s="38"/>
      <c r="K62" s="38"/>
      <c r="L62" s="38"/>
      <c r="M62" s="38"/>
      <c r="O62" s="31"/>
    </row>
    <row r="63" spans="1:15" s="15" customFormat="1" ht="32.25" customHeight="1" x14ac:dyDescent="0.25">
      <c r="A63" s="51">
        <v>54</v>
      </c>
      <c r="B63" s="60" t="s">
        <v>99</v>
      </c>
      <c r="C63" s="69" t="s">
        <v>124</v>
      </c>
      <c r="D63" s="71" t="s">
        <v>16</v>
      </c>
      <c r="E63" s="73">
        <v>100</v>
      </c>
      <c r="F63" s="75">
        <v>1150</v>
      </c>
      <c r="G63" s="81">
        <f t="shared" si="0"/>
        <v>115000</v>
      </c>
      <c r="H63" s="38"/>
      <c r="I63" s="38"/>
      <c r="J63" s="38"/>
      <c r="K63" s="38"/>
      <c r="L63" s="38"/>
      <c r="M63" s="38"/>
      <c r="O63" s="31"/>
    </row>
    <row r="64" spans="1:15" s="15" customFormat="1" ht="51" customHeight="1" x14ac:dyDescent="0.25">
      <c r="A64" s="51">
        <v>55</v>
      </c>
      <c r="B64" s="60" t="s">
        <v>100</v>
      </c>
      <c r="C64" s="69" t="s">
        <v>125</v>
      </c>
      <c r="D64" s="71" t="s">
        <v>16</v>
      </c>
      <c r="E64" s="73">
        <v>10</v>
      </c>
      <c r="F64" s="75">
        <v>10000</v>
      </c>
      <c r="G64" s="81">
        <f t="shared" si="0"/>
        <v>100000</v>
      </c>
      <c r="H64" s="38"/>
      <c r="I64" s="38"/>
      <c r="J64" s="38"/>
      <c r="K64" s="38"/>
      <c r="L64" s="38"/>
      <c r="M64" s="38"/>
      <c r="O64" s="31"/>
    </row>
    <row r="65" spans="1:15" s="15" customFormat="1" ht="30.75" customHeight="1" x14ac:dyDescent="0.25">
      <c r="A65" s="51">
        <v>56</v>
      </c>
      <c r="B65" s="60" t="s">
        <v>101</v>
      </c>
      <c r="C65" s="69" t="s">
        <v>126</v>
      </c>
      <c r="D65" s="71" t="s">
        <v>16</v>
      </c>
      <c r="E65" s="73">
        <v>3000</v>
      </c>
      <c r="F65" s="75">
        <v>80</v>
      </c>
      <c r="G65" s="81">
        <f t="shared" si="0"/>
        <v>240000</v>
      </c>
      <c r="H65" s="38"/>
      <c r="I65" s="38"/>
      <c r="J65" s="38"/>
      <c r="K65" s="38"/>
      <c r="L65" s="38"/>
      <c r="M65" s="38"/>
      <c r="O65" s="31"/>
    </row>
    <row r="66" spans="1:15" s="15" customFormat="1" ht="29.25" customHeight="1" x14ac:dyDescent="0.25">
      <c r="A66" s="51">
        <v>57</v>
      </c>
      <c r="B66" s="60" t="s">
        <v>102</v>
      </c>
      <c r="C66" s="69" t="s">
        <v>127</v>
      </c>
      <c r="D66" s="71" t="s">
        <v>16</v>
      </c>
      <c r="E66" s="73">
        <v>3</v>
      </c>
      <c r="F66" s="75">
        <v>161000</v>
      </c>
      <c r="G66" s="81">
        <f t="shared" si="0"/>
        <v>483000</v>
      </c>
      <c r="H66" s="38"/>
      <c r="I66" s="38"/>
      <c r="J66" s="38"/>
      <c r="K66" s="38"/>
      <c r="L66" s="38"/>
      <c r="M66" s="38"/>
      <c r="O66" s="31"/>
    </row>
    <row r="67" spans="1:15" s="15" customFormat="1" ht="32.25" customHeight="1" x14ac:dyDescent="0.25">
      <c r="A67" s="51">
        <v>58</v>
      </c>
      <c r="B67" s="60" t="s">
        <v>103</v>
      </c>
      <c r="C67" s="69" t="s">
        <v>128</v>
      </c>
      <c r="D67" s="71" t="s">
        <v>16</v>
      </c>
      <c r="E67" s="73">
        <v>1</v>
      </c>
      <c r="F67" s="75">
        <v>51000</v>
      </c>
      <c r="G67" s="81">
        <f t="shared" si="0"/>
        <v>51000</v>
      </c>
      <c r="H67" s="38"/>
      <c r="I67" s="38"/>
      <c r="J67" s="38"/>
      <c r="K67" s="38"/>
      <c r="L67" s="38"/>
      <c r="M67" s="38"/>
      <c r="O67" s="31"/>
    </row>
    <row r="68" spans="1:15" s="15" customFormat="1" ht="29.25" customHeight="1" x14ac:dyDescent="0.25">
      <c r="A68" s="51">
        <v>59</v>
      </c>
      <c r="B68" s="60" t="s">
        <v>104</v>
      </c>
      <c r="C68" s="69" t="s">
        <v>129</v>
      </c>
      <c r="D68" s="71" t="s">
        <v>16</v>
      </c>
      <c r="E68" s="73">
        <v>1</v>
      </c>
      <c r="F68" s="75">
        <v>91000</v>
      </c>
      <c r="G68" s="81">
        <f t="shared" si="0"/>
        <v>91000</v>
      </c>
      <c r="H68" s="38"/>
      <c r="I68" s="38"/>
      <c r="J68" s="38"/>
      <c r="K68" s="38"/>
      <c r="L68" s="38"/>
      <c r="M68" s="38"/>
      <c r="O68" s="31"/>
    </row>
    <row r="69" spans="1:15" s="15" customFormat="1" ht="27.75" customHeight="1" x14ac:dyDescent="0.25">
      <c r="A69" s="51">
        <v>60</v>
      </c>
      <c r="B69" s="60" t="s">
        <v>105</v>
      </c>
      <c r="C69" s="69" t="s">
        <v>105</v>
      </c>
      <c r="D69" s="71" t="s">
        <v>16</v>
      </c>
      <c r="E69" s="73">
        <v>30</v>
      </c>
      <c r="F69" s="75">
        <v>7100</v>
      </c>
      <c r="G69" s="81">
        <f t="shared" si="0"/>
        <v>213000</v>
      </c>
      <c r="H69" s="38"/>
      <c r="I69" s="38"/>
      <c r="J69" s="38"/>
      <c r="K69" s="38"/>
      <c r="L69" s="38"/>
      <c r="M69" s="38"/>
      <c r="O69" s="31"/>
    </row>
    <row r="70" spans="1:15" s="15" customFormat="1" ht="24" customHeight="1" x14ac:dyDescent="0.25">
      <c r="A70" s="51">
        <v>61</v>
      </c>
      <c r="B70" s="60" t="s">
        <v>106</v>
      </c>
      <c r="C70" s="69" t="s">
        <v>130</v>
      </c>
      <c r="D70" s="71" t="s">
        <v>16</v>
      </c>
      <c r="E70" s="73">
        <v>50</v>
      </c>
      <c r="F70" s="75">
        <v>6200</v>
      </c>
      <c r="G70" s="81">
        <f t="shared" si="0"/>
        <v>310000</v>
      </c>
      <c r="H70" s="38"/>
      <c r="I70" s="38"/>
      <c r="J70" s="38"/>
      <c r="K70" s="38"/>
      <c r="L70" s="38"/>
      <c r="M70" s="38"/>
      <c r="O70" s="31"/>
    </row>
    <row r="71" spans="1:15" s="15" customFormat="1" ht="45.75" customHeight="1" x14ac:dyDescent="0.25">
      <c r="A71" s="51">
        <v>62</v>
      </c>
      <c r="B71" s="60" t="s">
        <v>107</v>
      </c>
      <c r="C71" s="69" t="s">
        <v>107</v>
      </c>
      <c r="D71" s="71" t="s">
        <v>16</v>
      </c>
      <c r="E71" s="73">
        <v>30</v>
      </c>
      <c r="F71" s="75">
        <v>6500</v>
      </c>
      <c r="G71" s="81">
        <f t="shared" si="0"/>
        <v>195000</v>
      </c>
      <c r="H71" s="38"/>
      <c r="I71" s="38"/>
      <c r="J71" s="38"/>
      <c r="K71" s="38"/>
      <c r="L71" s="38"/>
      <c r="M71" s="38"/>
      <c r="O71" s="31"/>
    </row>
    <row r="72" spans="1:15" s="15" customFormat="1" ht="39" customHeight="1" x14ac:dyDescent="0.25">
      <c r="A72" s="51">
        <v>63</v>
      </c>
      <c r="B72" s="60" t="s">
        <v>108</v>
      </c>
      <c r="C72" s="69" t="s">
        <v>108</v>
      </c>
      <c r="D72" s="71" t="s">
        <v>16</v>
      </c>
      <c r="E72" s="73">
        <v>30</v>
      </c>
      <c r="F72" s="75">
        <v>7800</v>
      </c>
      <c r="G72" s="81">
        <f t="shared" si="0"/>
        <v>234000</v>
      </c>
      <c r="H72" s="38"/>
      <c r="I72" s="38"/>
      <c r="J72" s="38"/>
      <c r="K72" s="38"/>
      <c r="L72" s="38"/>
      <c r="M72" s="38"/>
      <c r="O72" s="31"/>
    </row>
    <row r="73" spans="1:15" s="15" customFormat="1" ht="39" customHeight="1" x14ac:dyDescent="0.25">
      <c r="A73" s="51">
        <v>64</v>
      </c>
      <c r="B73" s="60" t="s">
        <v>109</v>
      </c>
      <c r="C73" s="77" t="s">
        <v>109</v>
      </c>
      <c r="D73" s="71" t="s">
        <v>16</v>
      </c>
      <c r="E73" s="73">
        <v>50</v>
      </c>
      <c r="F73" s="75">
        <v>36500</v>
      </c>
      <c r="G73" s="81">
        <f t="shared" si="0"/>
        <v>1825000</v>
      </c>
      <c r="H73" s="38"/>
      <c r="I73" s="38"/>
      <c r="J73" s="38"/>
      <c r="K73" s="38"/>
      <c r="L73" s="38"/>
      <c r="M73" s="38"/>
      <c r="O73" s="31"/>
    </row>
    <row r="74" spans="1:15" s="15" customFormat="1" ht="243" customHeight="1" x14ac:dyDescent="0.25">
      <c r="A74" s="51">
        <v>65</v>
      </c>
      <c r="B74" s="64" t="s">
        <v>110</v>
      </c>
      <c r="C74" s="65" t="s">
        <v>143</v>
      </c>
      <c r="D74" s="66" t="s">
        <v>16</v>
      </c>
      <c r="E74" s="76">
        <v>1</v>
      </c>
      <c r="F74" s="75">
        <v>782000</v>
      </c>
      <c r="G74" s="81">
        <f t="shared" ref="G74:G84" si="1">E74*F74</f>
        <v>782000</v>
      </c>
      <c r="H74" s="38"/>
      <c r="I74" s="38"/>
      <c r="J74" s="38"/>
      <c r="K74" s="38"/>
      <c r="L74" s="38"/>
      <c r="M74" s="38"/>
      <c r="O74" s="31"/>
    </row>
    <row r="75" spans="1:15" s="15" customFormat="1" ht="39.75" customHeight="1" x14ac:dyDescent="0.25">
      <c r="A75" s="51">
        <v>66</v>
      </c>
      <c r="B75" s="60" t="s">
        <v>111</v>
      </c>
      <c r="C75" s="68" t="s">
        <v>112</v>
      </c>
      <c r="D75" s="71" t="s">
        <v>16</v>
      </c>
      <c r="E75" s="73">
        <v>20</v>
      </c>
      <c r="F75" s="75">
        <v>37000</v>
      </c>
      <c r="G75" s="81">
        <f t="shared" si="1"/>
        <v>740000</v>
      </c>
      <c r="H75" s="38"/>
      <c r="I75" s="38"/>
      <c r="J75" s="38"/>
      <c r="K75" s="38"/>
      <c r="L75" s="38"/>
      <c r="M75" s="38"/>
      <c r="O75" s="31"/>
    </row>
    <row r="76" spans="1:15" s="15" customFormat="1" ht="99.75" customHeight="1" x14ac:dyDescent="0.25">
      <c r="A76" s="51">
        <v>67</v>
      </c>
      <c r="B76" s="60" t="s">
        <v>144</v>
      </c>
      <c r="C76" s="60" t="s">
        <v>113</v>
      </c>
      <c r="D76" s="71" t="s">
        <v>16</v>
      </c>
      <c r="E76" s="73">
        <v>5</v>
      </c>
      <c r="F76" s="75">
        <v>50000</v>
      </c>
      <c r="G76" s="81">
        <f t="shared" si="1"/>
        <v>250000</v>
      </c>
      <c r="H76" s="38"/>
      <c r="I76" s="38"/>
      <c r="J76" s="38"/>
      <c r="K76" s="38"/>
      <c r="L76" s="38"/>
      <c r="M76" s="38"/>
      <c r="O76" s="31"/>
    </row>
    <row r="77" spans="1:15" s="15" customFormat="1" ht="84" customHeight="1" x14ac:dyDescent="0.25">
      <c r="A77" s="51">
        <v>68</v>
      </c>
      <c r="B77" s="60" t="s">
        <v>114</v>
      </c>
      <c r="C77" s="53" t="s">
        <v>145</v>
      </c>
      <c r="D77" s="71" t="s">
        <v>16</v>
      </c>
      <c r="E77" s="73">
        <v>1</v>
      </c>
      <c r="F77" s="75">
        <v>260000</v>
      </c>
      <c r="G77" s="81">
        <f t="shared" si="1"/>
        <v>260000</v>
      </c>
      <c r="H77" s="38"/>
      <c r="I77" s="38"/>
      <c r="J77" s="38"/>
      <c r="K77" s="38"/>
      <c r="L77" s="38"/>
      <c r="M77" s="38"/>
      <c r="O77" s="31"/>
    </row>
    <row r="78" spans="1:15" s="15" customFormat="1" ht="27" customHeight="1" x14ac:dyDescent="0.25">
      <c r="A78" s="51">
        <v>69</v>
      </c>
      <c r="B78" s="60" t="s">
        <v>115</v>
      </c>
      <c r="C78" s="69" t="s">
        <v>131</v>
      </c>
      <c r="D78" s="71" t="s">
        <v>16</v>
      </c>
      <c r="E78" s="73">
        <v>3</v>
      </c>
      <c r="F78" s="75">
        <v>32000</v>
      </c>
      <c r="G78" s="81">
        <f t="shared" si="1"/>
        <v>96000</v>
      </c>
      <c r="H78" s="38"/>
      <c r="I78" s="38"/>
      <c r="J78" s="38"/>
      <c r="K78" s="38"/>
      <c r="L78" s="38"/>
      <c r="M78" s="38"/>
      <c r="O78" s="31"/>
    </row>
    <row r="79" spans="1:15" s="15" customFormat="1" ht="47.25" customHeight="1" x14ac:dyDescent="0.25">
      <c r="A79" s="51">
        <v>70</v>
      </c>
      <c r="B79" s="60" t="s">
        <v>116</v>
      </c>
      <c r="C79" s="69" t="s">
        <v>116</v>
      </c>
      <c r="D79" s="79" t="s">
        <v>96</v>
      </c>
      <c r="E79" s="80">
        <v>1</v>
      </c>
      <c r="F79" s="71">
        <v>250000</v>
      </c>
      <c r="G79" s="81">
        <f t="shared" si="1"/>
        <v>250000</v>
      </c>
      <c r="H79" s="38"/>
      <c r="I79" s="38"/>
      <c r="J79" s="38"/>
      <c r="K79" s="38"/>
      <c r="L79" s="38"/>
      <c r="M79" s="38"/>
      <c r="O79" s="31"/>
    </row>
    <row r="80" spans="1:15" s="15" customFormat="1" ht="47.25" customHeight="1" x14ac:dyDescent="0.25">
      <c r="A80" s="51">
        <v>71</v>
      </c>
      <c r="B80" s="60" t="s">
        <v>141</v>
      </c>
      <c r="C80" s="78" t="s">
        <v>140</v>
      </c>
      <c r="D80" s="79" t="s">
        <v>16</v>
      </c>
      <c r="E80" s="80">
        <v>15</v>
      </c>
      <c r="F80" s="71">
        <v>24000</v>
      </c>
      <c r="G80" s="81">
        <f t="shared" si="1"/>
        <v>360000</v>
      </c>
      <c r="H80" s="38"/>
      <c r="I80" s="38"/>
      <c r="J80" s="38"/>
      <c r="K80" s="38"/>
      <c r="L80" s="38"/>
      <c r="M80" s="38"/>
      <c r="O80" s="31"/>
    </row>
    <row r="81" spans="1:15" s="15" customFormat="1" ht="56.25" customHeight="1" x14ac:dyDescent="0.25">
      <c r="A81" s="51">
        <v>72</v>
      </c>
      <c r="B81" s="60" t="s">
        <v>132</v>
      </c>
      <c r="C81" s="78" t="s">
        <v>133</v>
      </c>
      <c r="D81" s="70" t="s">
        <v>16</v>
      </c>
      <c r="E81" s="74">
        <v>4</v>
      </c>
      <c r="F81" s="82">
        <v>66000</v>
      </c>
      <c r="G81" s="81">
        <f t="shared" si="1"/>
        <v>264000</v>
      </c>
      <c r="H81" s="38"/>
      <c r="I81" s="38"/>
      <c r="J81" s="38"/>
      <c r="K81" s="38"/>
      <c r="L81" s="38"/>
      <c r="M81" s="38"/>
      <c r="O81" s="31"/>
    </row>
    <row r="82" spans="1:15" s="15" customFormat="1" ht="73.5" customHeight="1" x14ac:dyDescent="0.25">
      <c r="A82" s="51">
        <v>73</v>
      </c>
      <c r="B82" s="60" t="s">
        <v>139</v>
      </c>
      <c r="C82" s="78" t="s">
        <v>134</v>
      </c>
      <c r="D82" s="70" t="s">
        <v>16</v>
      </c>
      <c r="E82" s="74">
        <v>2</v>
      </c>
      <c r="F82" s="82">
        <v>165000</v>
      </c>
      <c r="G82" s="81">
        <f t="shared" si="1"/>
        <v>330000</v>
      </c>
      <c r="H82" s="38"/>
      <c r="I82" s="38"/>
      <c r="J82" s="38"/>
      <c r="K82" s="38"/>
      <c r="L82" s="38"/>
      <c r="M82" s="38"/>
      <c r="O82" s="31"/>
    </row>
    <row r="83" spans="1:15" s="15" customFormat="1" ht="68.25" customHeight="1" x14ac:dyDescent="0.25">
      <c r="A83" s="51">
        <v>74</v>
      </c>
      <c r="B83" s="60" t="s">
        <v>135</v>
      </c>
      <c r="C83" s="78" t="s">
        <v>136</v>
      </c>
      <c r="D83" s="70" t="s">
        <v>16</v>
      </c>
      <c r="E83" s="74">
        <v>3</v>
      </c>
      <c r="F83" s="82">
        <v>266000</v>
      </c>
      <c r="G83" s="81">
        <f t="shared" si="1"/>
        <v>798000</v>
      </c>
      <c r="H83" s="38"/>
      <c r="I83" s="38"/>
      <c r="J83" s="38"/>
      <c r="K83" s="38"/>
      <c r="L83" s="38"/>
      <c r="M83" s="38"/>
      <c r="O83" s="31"/>
    </row>
    <row r="84" spans="1:15" s="15" customFormat="1" ht="47.25" customHeight="1" x14ac:dyDescent="0.25">
      <c r="A84" s="63">
        <v>75</v>
      </c>
      <c r="B84" s="60" t="s">
        <v>137</v>
      </c>
      <c r="C84" s="78" t="s">
        <v>138</v>
      </c>
      <c r="D84" s="70" t="s">
        <v>16</v>
      </c>
      <c r="E84" s="74">
        <v>2</v>
      </c>
      <c r="F84" s="82">
        <v>33000</v>
      </c>
      <c r="G84" s="81">
        <f t="shared" si="1"/>
        <v>66000</v>
      </c>
      <c r="H84" s="38"/>
      <c r="I84" s="38"/>
      <c r="J84" s="38"/>
      <c r="K84" s="38"/>
      <c r="L84" s="38"/>
      <c r="M84" s="38"/>
      <c r="O84" s="31"/>
    </row>
    <row r="85" spans="1:15" s="12" customFormat="1" ht="18" customHeight="1" x14ac:dyDescent="0.25">
      <c r="A85" s="45"/>
      <c r="B85" s="46" t="s">
        <v>7</v>
      </c>
      <c r="C85" s="46"/>
      <c r="D85" s="47"/>
      <c r="E85" s="48"/>
      <c r="F85" s="49"/>
      <c r="G85" s="50">
        <f>SUM(G10:G84)</f>
        <v>69246369.129999995</v>
      </c>
      <c r="H85" s="2"/>
      <c r="I85" s="2"/>
      <c r="J85" s="2"/>
      <c r="K85" s="2"/>
      <c r="L85" s="2"/>
      <c r="M85" s="2"/>
      <c r="O85" s="7"/>
    </row>
    <row r="86" spans="1:15" s="12" customFormat="1" ht="18" customHeight="1" x14ac:dyDescent="0.25">
      <c r="A86" s="39"/>
      <c r="B86" s="40"/>
      <c r="C86" s="40"/>
      <c r="D86" s="41"/>
      <c r="E86" s="42"/>
      <c r="F86" s="43"/>
      <c r="G86" s="44"/>
      <c r="H86" s="2"/>
      <c r="I86" s="2"/>
      <c r="J86" s="2"/>
      <c r="K86" s="2"/>
      <c r="L86" s="2"/>
      <c r="M86" s="2"/>
      <c r="O86" s="7"/>
    </row>
    <row r="87" spans="1:15" ht="33.75" customHeight="1" x14ac:dyDescent="0.25">
      <c r="A87" s="5"/>
      <c r="B87" s="89" t="s">
        <v>5</v>
      </c>
      <c r="C87" s="89"/>
      <c r="D87" s="89"/>
      <c r="E87" s="89"/>
      <c r="F87" s="89"/>
      <c r="G87" s="89"/>
      <c r="H87" s="2"/>
      <c r="I87" s="2"/>
      <c r="J87" s="2"/>
      <c r="K87" s="2"/>
      <c r="L87" s="2"/>
      <c r="M87" s="2"/>
      <c r="O87"/>
    </row>
    <row r="88" spans="1:15" ht="24.75" customHeight="1" x14ac:dyDescent="0.25">
      <c r="A88" s="5"/>
      <c r="B88" s="91" t="s">
        <v>13</v>
      </c>
      <c r="C88" s="91"/>
      <c r="D88" s="91"/>
      <c r="E88" s="91"/>
      <c r="F88" s="91"/>
      <c r="G88" s="91"/>
      <c r="H88" s="2"/>
      <c r="I88" s="2"/>
      <c r="J88" s="2"/>
      <c r="K88" s="2"/>
      <c r="L88" s="2"/>
      <c r="M88" s="2"/>
      <c r="O88"/>
    </row>
    <row r="89" spans="1:15" ht="49.5" customHeight="1" x14ac:dyDescent="0.25">
      <c r="A89" s="5"/>
      <c r="B89" s="92" t="s">
        <v>50</v>
      </c>
      <c r="C89" s="92"/>
      <c r="D89" s="92"/>
      <c r="E89" s="92"/>
      <c r="F89" s="92"/>
      <c r="G89" s="92"/>
      <c r="H89" s="2"/>
      <c r="I89" s="2"/>
      <c r="J89" s="2"/>
      <c r="K89" s="2"/>
      <c r="L89" s="2"/>
      <c r="M89" s="2"/>
      <c r="O89"/>
    </row>
    <row r="90" spans="1:15" ht="36" customHeight="1" x14ac:dyDescent="0.25">
      <c r="A90" s="6"/>
      <c r="B90" s="92" t="s">
        <v>51</v>
      </c>
      <c r="C90" s="92"/>
      <c r="D90" s="92"/>
      <c r="E90" s="92"/>
      <c r="F90" s="92"/>
      <c r="G90" s="92"/>
      <c r="H90" s="2"/>
      <c r="I90" s="2"/>
      <c r="J90" s="2"/>
      <c r="K90" s="2"/>
      <c r="L90" s="2"/>
      <c r="M90" s="2"/>
      <c r="O90"/>
    </row>
    <row r="91" spans="1:15" ht="306.75" customHeight="1" x14ac:dyDescent="0.25">
      <c r="A91" s="23"/>
      <c r="B91" s="90" t="s">
        <v>9</v>
      </c>
      <c r="C91" s="90"/>
      <c r="D91" s="90"/>
      <c r="E91" s="90"/>
      <c r="F91" s="90"/>
      <c r="G91" s="90"/>
      <c r="H91" s="21"/>
      <c r="I91" s="21"/>
      <c r="J91" s="21"/>
      <c r="K91" s="21"/>
      <c r="L91" s="21"/>
      <c r="M91" s="21"/>
      <c r="O91"/>
    </row>
    <row r="92" spans="1:15" s="12" customFormat="1" ht="75.75" customHeight="1" x14ac:dyDescent="0.25">
      <c r="A92" s="23"/>
      <c r="B92" s="84" t="s">
        <v>10</v>
      </c>
      <c r="C92" s="84"/>
      <c r="D92" s="84"/>
      <c r="E92" s="84"/>
      <c r="F92" s="84"/>
      <c r="G92" s="84"/>
      <c r="H92" s="21"/>
      <c r="I92" s="21"/>
      <c r="J92" s="21"/>
      <c r="K92" s="21"/>
      <c r="L92" s="21"/>
      <c r="M92" s="21"/>
    </row>
    <row r="93" spans="1:15" ht="51" customHeight="1" x14ac:dyDescent="0.25">
      <c r="A93" s="32"/>
      <c r="B93" s="83" t="s">
        <v>11</v>
      </c>
      <c r="C93" s="83"/>
      <c r="D93" s="83"/>
      <c r="E93" s="83"/>
      <c r="G93" s="25"/>
      <c r="H93" s="21"/>
      <c r="I93" s="21"/>
      <c r="J93" s="21"/>
      <c r="K93" s="21"/>
      <c r="L93" s="21"/>
      <c r="M93" s="21"/>
      <c r="O93"/>
    </row>
    <row r="94" spans="1:15" ht="1.5" customHeight="1" x14ac:dyDescent="0.3">
      <c r="A94" s="17"/>
      <c r="B94" s="16"/>
      <c r="C94" s="16"/>
      <c r="D94" s="30"/>
      <c r="E94" s="30"/>
      <c r="F94" s="30"/>
      <c r="G94" s="30"/>
      <c r="H94" s="16"/>
      <c r="I94" s="16"/>
      <c r="J94" s="16"/>
      <c r="K94" s="16"/>
      <c r="L94" s="16"/>
      <c r="M94" s="16"/>
      <c r="O94"/>
    </row>
    <row r="95" spans="1:15" x14ac:dyDescent="0.25">
      <c r="A95" s="22"/>
      <c r="B95" s="20"/>
      <c r="C95" s="20"/>
      <c r="D95" s="21"/>
      <c r="E95" s="21"/>
      <c r="F95" s="25"/>
      <c r="G95" s="25"/>
      <c r="H95" s="21"/>
      <c r="I95" s="21"/>
      <c r="J95" s="21"/>
      <c r="K95" s="21"/>
      <c r="L95" s="21"/>
      <c r="M95" s="21"/>
      <c r="O95"/>
    </row>
    <row r="96" spans="1:15" s="12" customFormat="1" x14ac:dyDescent="0.25">
      <c r="A96" s="22"/>
      <c r="B96" s="20"/>
      <c r="C96" s="20"/>
      <c r="D96" s="26"/>
      <c r="E96" s="26"/>
      <c r="F96" s="26"/>
      <c r="G96" s="27"/>
      <c r="H96" s="21"/>
      <c r="I96" s="21"/>
      <c r="J96" s="21"/>
      <c r="K96" s="21"/>
      <c r="L96" s="21"/>
      <c r="M96" s="21"/>
    </row>
    <row r="97" spans="1:15" s="12" customFormat="1" x14ac:dyDescent="0.25">
      <c r="A97" s="22"/>
      <c r="B97" s="20"/>
      <c r="C97" s="20"/>
      <c r="D97" s="21"/>
      <c r="E97" s="21"/>
      <c r="F97" s="25"/>
      <c r="G97" s="25"/>
      <c r="H97" s="21"/>
      <c r="I97" s="21"/>
      <c r="J97" s="21"/>
      <c r="K97" s="21"/>
      <c r="L97" s="21"/>
      <c r="M97" s="21"/>
    </row>
    <row r="98" spans="1:15" ht="34.5" customHeight="1" x14ac:dyDescent="0.25">
      <c r="A98" s="22"/>
      <c r="B98" s="20"/>
      <c r="C98" s="20"/>
      <c r="D98" s="28"/>
      <c r="E98" s="28"/>
      <c r="F98" s="28"/>
      <c r="G98" s="28"/>
      <c r="H98" s="21"/>
      <c r="I98" s="21"/>
      <c r="J98" s="21"/>
      <c r="K98" s="21"/>
      <c r="L98" s="21"/>
      <c r="M98" s="21"/>
      <c r="O98"/>
    </row>
    <row r="99" spans="1:15" x14ac:dyDescent="0.25">
      <c r="A99" s="22"/>
      <c r="B99" s="20"/>
      <c r="C99" s="20"/>
      <c r="D99" s="21"/>
      <c r="E99" s="21"/>
      <c r="F99" s="25"/>
      <c r="G99" s="25"/>
      <c r="H99" s="21"/>
      <c r="I99" s="21"/>
      <c r="J99" s="21"/>
      <c r="K99" s="21"/>
      <c r="L99" s="21"/>
      <c r="M99" s="21"/>
      <c r="O99"/>
    </row>
    <row r="100" spans="1:15" x14ac:dyDescent="0.25">
      <c r="A100" s="22"/>
      <c r="B100" s="20"/>
      <c r="C100" s="20"/>
      <c r="D100" s="26"/>
      <c r="E100" s="26"/>
      <c r="F100" s="26"/>
      <c r="G100" s="26"/>
      <c r="H100" s="21"/>
      <c r="I100" s="21"/>
      <c r="J100" s="21"/>
      <c r="K100" s="21"/>
      <c r="L100" s="21"/>
      <c r="M100" s="21"/>
      <c r="O100"/>
    </row>
    <row r="101" spans="1:15" x14ac:dyDescent="0.25">
      <c r="A101" s="23"/>
      <c r="B101" s="20"/>
      <c r="C101" s="20"/>
      <c r="D101" s="21"/>
      <c r="E101" s="21"/>
      <c r="F101" s="25"/>
      <c r="G101" s="25"/>
      <c r="H101" s="21"/>
      <c r="I101" s="21"/>
      <c r="J101" s="21"/>
      <c r="K101" s="21"/>
      <c r="L101" s="21"/>
      <c r="M101" s="21"/>
      <c r="O101"/>
    </row>
    <row r="102" spans="1:15" x14ac:dyDescent="0.25">
      <c r="A102" s="23"/>
      <c r="B102" s="29"/>
      <c r="C102" s="29"/>
      <c r="D102" s="29"/>
      <c r="E102" s="29"/>
      <c r="F102" s="29"/>
      <c r="G102" s="29"/>
      <c r="H102" s="21"/>
      <c r="I102" s="21"/>
      <c r="J102" s="21"/>
      <c r="K102" s="21"/>
      <c r="L102" s="21"/>
      <c r="M102" s="21"/>
      <c r="O102"/>
    </row>
    <row r="103" spans="1:15" x14ac:dyDescent="0.25">
      <c r="A103" s="23"/>
      <c r="B103" s="24"/>
      <c r="C103" s="24"/>
      <c r="D103" s="21"/>
      <c r="E103" s="21"/>
      <c r="F103" s="25"/>
      <c r="G103" s="25"/>
      <c r="H103" s="21"/>
      <c r="I103" s="21"/>
      <c r="J103" s="21"/>
      <c r="K103" s="21"/>
      <c r="L103" s="21"/>
      <c r="M103" s="21"/>
      <c r="O103"/>
    </row>
    <row r="104" spans="1:15" x14ac:dyDescent="0.25">
      <c r="A104" s="22"/>
      <c r="B104" s="24"/>
      <c r="C104" s="24"/>
      <c r="D104" s="21"/>
      <c r="E104" s="21"/>
      <c r="F104" s="25"/>
      <c r="G104" s="25"/>
      <c r="H104" s="21"/>
      <c r="I104" s="21"/>
      <c r="J104" s="21"/>
      <c r="K104" s="21"/>
      <c r="L104" s="21"/>
      <c r="M104" s="21"/>
      <c r="O104"/>
    </row>
    <row r="105" spans="1:15" ht="18.75" x14ac:dyDescent="0.3">
      <c r="A105" s="17"/>
      <c r="B105" s="18"/>
      <c r="C105" s="18"/>
      <c r="D105" s="16"/>
      <c r="E105" s="16"/>
      <c r="F105" s="19"/>
      <c r="G105" s="19"/>
      <c r="H105" s="16"/>
      <c r="I105" s="16"/>
      <c r="J105" s="16"/>
      <c r="K105" s="16"/>
      <c r="L105" s="16"/>
      <c r="M105" s="16"/>
      <c r="O105"/>
    </row>
    <row r="106" spans="1:15" ht="18.75" x14ac:dyDescent="0.3">
      <c r="A106" s="17"/>
      <c r="B106" s="18"/>
      <c r="C106" s="18"/>
      <c r="D106" s="16"/>
      <c r="E106" s="16"/>
      <c r="F106" s="19"/>
      <c r="G106" s="19"/>
      <c r="H106" s="16"/>
      <c r="I106" s="16"/>
      <c r="J106" s="16"/>
      <c r="K106" s="16"/>
      <c r="L106" s="16"/>
      <c r="M106" s="16"/>
      <c r="O106"/>
    </row>
    <row r="107" spans="1:15" ht="18.75" x14ac:dyDescent="0.3">
      <c r="A107" s="17"/>
      <c r="B107" s="18"/>
      <c r="C107" s="18"/>
      <c r="D107" s="16"/>
      <c r="E107" s="16"/>
      <c r="F107" s="19"/>
      <c r="G107" s="19"/>
      <c r="H107" s="16"/>
      <c r="I107" s="16"/>
      <c r="J107" s="16"/>
      <c r="K107" s="16"/>
      <c r="L107" s="16"/>
      <c r="M107" s="16"/>
      <c r="O107"/>
    </row>
    <row r="108" spans="1:15" ht="18.75" x14ac:dyDescent="0.3">
      <c r="A108" s="17"/>
      <c r="B108" s="18"/>
      <c r="C108" s="18"/>
      <c r="D108" s="16"/>
      <c r="E108" s="16"/>
      <c r="F108" s="19"/>
      <c r="G108" s="19"/>
      <c r="H108" s="16"/>
      <c r="I108" s="16"/>
      <c r="J108" s="16"/>
      <c r="K108" s="16"/>
      <c r="L108" s="16"/>
      <c r="M108" s="16"/>
      <c r="O108"/>
    </row>
    <row r="109" spans="1:15" ht="18.75" x14ac:dyDescent="0.3">
      <c r="A109" s="17"/>
      <c r="B109" s="18"/>
      <c r="C109" s="18"/>
      <c r="D109" s="16"/>
      <c r="E109" s="16"/>
      <c r="F109" s="19"/>
      <c r="G109" s="19"/>
      <c r="H109" s="16"/>
      <c r="I109" s="16"/>
      <c r="J109" s="16"/>
      <c r="K109" s="16"/>
      <c r="L109" s="16"/>
      <c r="M109" s="16"/>
      <c r="O109"/>
    </row>
    <row r="110" spans="1:15" ht="18.75" x14ac:dyDescent="0.3">
      <c r="A110" s="17"/>
      <c r="B110" s="18"/>
      <c r="C110" s="18"/>
      <c r="D110" s="16"/>
      <c r="E110" s="16"/>
      <c r="F110" s="19"/>
      <c r="G110" s="19"/>
      <c r="H110" s="16"/>
      <c r="I110" s="16"/>
      <c r="J110" s="16"/>
      <c r="K110" s="16"/>
      <c r="L110" s="16"/>
      <c r="M110" s="16"/>
      <c r="O110"/>
    </row>
    <row r="111" spans="1:15" ht="15.75" x14ac:dyDescent="0.25">
      <c r="A111" s="11"/>
      <c r="B111" s="10"/>
      <c r="C111" s="10"/>
      <c r="D111" s="8"/>
      <c r="E111" s="8"/>
      <c r="F111" s="13"/>
      <c r="G111" s="13"/>
      <c r="H111" s="8"/>
      <c r="I111" s="8"/>
      <c r="J111" s="8"/>
      <c r="K111" s="8"/>
      <c r="L111" s="8"/>
      <c r="M111" s="8"/>
      <c r="O111"/>
    </row>
    <row r="112" spans="1:15" ht="15.75" x14ac:dyDescent="0.25">
      <c r="A112" s="11"/>
      <c r="B112" s="10"/>
      <c r="C112" s="10"/>
      <c r="D112" s="8"/>
      <c r="E112" s="8"/>
      <c r="F112" s="13"/>
      <c r="G112" s="13"/>
      <c r="H112" s="8"/>
      <c r="I112" s="8"/>
      <c r="J112" s="8"/>
      <c r="K112" s="8"/>
      <c r="L112" s="8"/>
      <c r="M112" s="8"/>
      <c r="O112"/>
    </row>
    <row r="113" spans="1:15" ht="15.75" x14ac:dyDescent="0.25">
      <c r="A113" s="11"/>
      <c r="B113" s="10"/>
      <c r="C113" s="10"/>
      <c r="D113" s="8"/>
      <c r="E113" s="8"/>
      <c r="F113" s="13"/>
      <c r="G113" s="13"/>
      <c r="H113" s="8"/>
      <c r="I113" s="8"/>
      <c r="J113" s="8"/>
      <c r="K113" s="8"/>
      <c r="L113" s="8"/>
      <c r="M113" s="8"/>
      <c r="O113"/>
    </row>
    <row r="114" spans="1:15" ht="15.75" x14ac:dyDescent="0.25">
      <c r="A114" s="9"/>
      <c r="B114" s="10"/>
      <c r="C114" s="10"/>
      <c r="D114" s="8"/>
      <c r="E114" s="8"/>
      <c r="F114" s="13"/>
      <c r="G114" s="13"/>
      <c r="H114" s="8"/>
      <c r="I114" s="8"/>
      <c r="J114" s="8"/>
      <c r="K114" s="8"/>
      <c r="L114" s="8"/>
      <c r="M114" s="8"/>
      <c r="O114"/>
    </row>
    <row r="115" spans="1:15" ht="15.75" x14ac:dyDescent="0.25">
      <c r="A115" s="9"/>
      <c r="B115" s="10"/>
      <c r="C115" s="10"/>
      <c r="D115" s="8"/>
      <c r="E115" s="8"/>
      <c r="F115" s="13"/>
      <c r="G115" s="13"/>
      <c r="H115" s="8"/>
      <c r="I115" s="8"/>
      <c r="J115" s="8"/>
      <c r="K115" s="8"/>
      <c r="L115" s="8"/>
      <c r="M115" s="8"/>
      <c r="O115"/>
    </row>
    <row r="116" spans="1:15" ht="15.75" x14ac:dyDescent="0.25">
      <c r="A116" s="9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9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9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ht="15.75" x14ac:dyDescent="0.25">
      <c r="A119" s="9"/>
      <c r="B119" s="10"/>
      <c r="C119" s="10"/>
      <c r="D119" s="8"/>
      <c r="E119" s="8"/>
      <c r="F119" s="13"/>
      <c r="G119" s="13"/>
      <c r="H119" s="8"/>
      <c r="I119" s="8"/>
      <c r="J119" s="8"/>
      <c r="K119" s="8"/>
      <c r="L119" s="8"/>
      <c r="M119" s="8"/>
      <c r="O119"/>
    </row>
    <row r="120" spans="1:15" ht="15.75" x14ac:dyDescent="0.25">
      <c r="A120" s="9"/>
      <c r="B120" s="10"/>
      <c r="C120" s="10"/>
      <c r="D120" s="8"/>
      <c r="E120" s="8"/>
      <c r="F120" s="13"/>
      <c r="G120" s="13"/>
      <c r="H120" s="8"/>
      <c r="I120" s="8"/>
      <c r="J120" s="8"/>
      <c r="K120" s="8"/>
      <c r="L120" s="8"/>
      <c r="M120" s="8"/>
      <c r="O120"/>
    </row>
    <row r="121" spans="1:15" ht="15.75" x14ac:dyDescent="0.25">
      <c r="A121" s="11"/>
      <c r="B121" s="10"/>
      <c r="C121" s="10"/>
      <c r="D121" s="8"/>
      <c r="E121" s="8"/>
      <c r="F121" s="13"/>
      <c r="G121" s="13"/>
      <c r="H121" s="8"/>
      <c r="I121" s="8"/>
      <c r="J121" s="8"/>
      <c r="K121" s="8"/>
      <c r="L121" s="8"/>
      <c r="M121" s="8"/>
      <c r="O121"/>
    </row>
    <row r="122" spans="1:15" ht="15.75" x14ac:dyDescent="0.25">
      <c r="A122" s="11"/>
      <c r="B122" s="10"/>
      <c r="C122" s="10"/>
      <c r="D122" s="8"/>
      <c r="E122" s="8"/>
      <c r="F122" s="13"/>
      <c r="G122" s="13"/>
      <c r="H122" s="8"/>
      <c r="I122" s="8"/>
      <c r="J122" s="8"/>
      <c r="K122" s="8"/>
      <c r="L122" s="8"/>
      <c r="M122" s="8"/>
      <c r="O122"/>
    </row>
    <row r="123" spans="1:15" ht="15.75" x14ac:dyDescent="0.25">
      <c r="A123" s="11"/>
      <c r="B123" s="10"/>
      <c r="C123" s="10"/>
      <c r="D123" s="8"/>
      <c r="E123" s="8"/>
      <c r="F123" s="13"/>
      <c r="G123" s="13"/>
      <c r="H123" s="8"/>
      <c r="I123" s="8"/>
      <c r="J123" s="8"/>
      <c r="K123" s="8"/>
      <c r="L123" s="8"/>
      <c r="M123" s="8"/>
      <c r="O123"/>
    </row>
    <row r="124" spans="1:15" ht="15.75" x14ac:dyDescent="0.25">
      <c r="A124" s="9"/>
      <c r="B124" s="10"/>
      <c r="C124" s="10"/>
      <c r="D124" s="8"/>
      <c r="E124" s="8"/>
      <c r="F124" s="13"/>
      <c r="G124" s="13"/>
      <c r="H124" s="8"/>
      <c r="I124" s="8"/>
      <c r="J124" s="8"/>
      <c r="K124" s="8"/>
      <c r="L124" s="8"/>
      <c r="M124" s="8"/>
      <c r="O124"/>
    </row>
    <row r="125" spans="1:15" ht="15.75" x14ac:dyDescent="0.25">
      <c r="A125" s="9"/>
      <c r="B125" s="10"/>
      <c r="C125" s="10"/>
      <c r="D125" s="8"/>
      <c r="E125" s="8"/>
      <c r="F125" s="13"/>
      <c r="G125" s="13"/>
      <c r="H125" s="8"/>
      <c r="I125" s="8"/>
      <c r="J125" s="8"/>
      <c r="K125" s="8"/>
      <c r="L125" s="8"/>
      <c r="M125" s="8"/>
      <c r="O125"/>
    </row>
    <row r="126" spans="1:15" ht="15.75" x14ac:dyDescent="0.25">
      <c r="A126" s="9"/>
      <c r="B126" s="10"/>
      <c r="C126" s="10"/>
      <c r="D126" s="8"/>
      <c r="E126" s="8"/>
      <c r="F126" s="13"/>
      <c r="G126" s="13"/>
      <c r="H126" s="8"/>
      <c r="I126" s="8"/>
      <c r="J126" s="8"/>
      <c r="K126" s="8"/>
      <c r="L126" s="8"/>
      <c r="M126" s="8"/>
      <c r="O126"/>
    </row>
    <row r="127" spans="1:15" ht="15.75" x14ac:dyDescent="0.25">
      <c r="A127" s="9"/>
      <c r="B127" s="10"/>
      <c r="C127" s="10"/>
      <c r="D127" s="8"/>
      <c r="E127" s="8"/>
      <c r="F127" s="13"/>
      <c r="G127" s="13"/>
      <c r="H127" s="8"/>
      <c r="I127" s="8"/>
      <c r="J127" s="8"/>
      <c r="K127" s="8"/>
      <c r="L127" s="8"/>
      <c r="M127" s="8"/>
      <c r="O127"/>
    </row>
    <row r="128" spans="1:15" ht="15.75" x14ac:dyDescent="0.25">
      <c r="A128" s="9"/>
      <c r="B128" s="10"/>
      <c r="C128" s="10"/>
      <c r="D128" s="8"/>
      <c r="E128" s="8"/>
      <c r="F128" s="13"/>
      <c r="G128" s="13"/>
      <c r="H128" s="8"/>
      <c r="I128" s="8"/>
      <c r="J128" s="8"/>
      <c r="K128" s="8"/>
      <c r="L128" s="8"/>
      <c r="M128" s="8"/>
      <c r="O128"/>
    </row>
    <row r="129" spans="1:15" ht="15.75" x14ac:dyDescent="0.25">
      <c r="A129" s="9"/>
      <c r="B129" s="10"/>
      <c r="C129" s="10"/>
      <c r="D129" s="8"/>
      <c r="E129" s="8"/>
      <c r="F129" s="13"/>
      <c r="G129" s="13"/>
      <c r="H129" s="8"/>
      <c r="I129" s="8"/>
      <c r="J129" s="8"/>
      <c r="K129" s="8"/>
      <c r="L129" s="8"/>
      <c r="M129" s="8"/>
      <c r="O129"/>
    </row>
    <row r="130" spans="1:15" ht="15.75" x14ac:dyDescent="0.25">
      <c r="A130" s="9"/>
      <c r="B130" s="10"/>
      <c r="C130" s="10"/>
      <c r="D130" s="8"/>
      <c r="E130" s="8"/>
      <c r="F130" s="13"/>
      <c r="G130" s="13"/>
      <c r="H130" s="8"/>
      <c r="I130" s="8"/>
      <c r="J130" s="8"/>
      <c r="K130" s="8"/>
      <c r="L130" s="8"/>
      <c r="M130" s="8"/>
      <c r="O130"/>
    </row>
    <row r="131" spans="1:15" ht="15.75" x14ac:dyDescent="0.25">
      <c r="A131" s="11"/>
      <c r="B131" s="10"/>
      <c r="C131" s="10"/>
      <c r="D131" s="8"/>
      <c r="E131" s="8"/>
      <c r="F131" s="13"/>
      <c r="G131" s="13"/>
      <c r="H131" s="8"/>
      <c r="I131" s="8"/>
      <c r="J131" s="8"/>
      <c r="K131" s="8"/>
      <c r="L131" s="8"/>
      <c r="M131" s="8"/>
      <c r="O131"/>
    </row>
    <row r="132" spans="1:15" ht="15.75" x14ac:dyDescent="0.25">
      <c r="A132" s="11"/>
      <c r="B132" s="10"/>
      <c r="C132" s="10"/>
      <c r="D132" s="8"/>
      <c r="E132" s="8"/>
      <c r="F132" s="13"/>
      <c r="G132" s="13"/>
      <c r="H132" s="8"/>
      <c r="I132" s="8"/>
      <c r="J132" s="8"/>
      <c r="K132" s="8"/>
      <c r="L132" s="8"/>
      <c r="M132" s="8"/>
      <c r="O132"/>
    </row>
    <row r="133" spans="1:15" ht="15.75" x14ac:dyDescent="0.25">
      <c r="A133" s="11"/>
      <c r="B133" s="10"/>
      <c r="C133" s="10"/>
      <c r="D133" s="8"/>
      <c r="E133" s="8"/>
      <c r="F133" s="13"/>
      <c r="G133" s="13"/>
      <c r="H133" s="8"/>
      <c r="I133" s="8"/>
      <c r="J133" s="8"/>
      <c r="K133" s="8"/>
      <c r="L133" s="8"/>
      <c r="M133" s="8"/>
      <c r="O133"/>
    </row>
    <row r="134" spans="1:15" ht="15.75" x14ac:dyDescent="0.25">
      <c r="A134" s="9"/>
      <c r="B134" s="10"/>
      <c r="C134" s="10"/>
      <c r="D134" s="8"/>
      <c r="E134" s="8"/>
      <c r="F134" s="13"/>
      <c r="G134" s="13"/>
      <c r="H134" s="8"/>
      <c r="I134" s="8"/>
      <c r="J134" s="8"/>
      <c r="K134" s="8"/>
      <c r="L134" s="8"/>
      <c r="M134" s="8"/>
      <c r="O134"/>
    </row>
    <row r="135" spans="1:15" ht="15.75" x14ac:dyDescent="0.25">
      <c r="A135" s="9"/>
      <c r="B135" s="10"/>
      <c r="C135" s="10"/>
      <c r="D135" s="8"/>
      <c r="E135" s="8"/>
      <c r="F135" s="13"/>
      <c r="G135" s="13"/>
      <c r="H135" s="8"/>
      <c r="I135" s="8"/>
      <c r="J135" s="8"/>
      <c r="K135" s="8"/>
      <c r="L135" s="8"/>
      <c r="M135" s="8"/>
      <c r="O135"/>
    </row>
    <row r="136" spans="1:15" ht="15.75" x14ac:dyDescent="0.25">
      <c r="A136" s="9"/>
      <c r="B136" s="10"/>
      <c r="C136" s="10"/>
      <c r="D136" s="8"/>
      <c r="E136" s="8"/>
      <c r="F136" s="13"/>
      <c r="G136" s="13"/>
      <c r="H136" s="8"/>
      <c r="I136" s="8"/>
      <c r="J136" s="8"/>
      <c r="K136" s="8"/>
      <c r="L136" s="8"/>
      <c r="M136" s="8"/>
      <c r="O136"/>
    </row>
    <row r="137" spans="1:15" x14ac:dyDescent="0.25">
      <c r="A137" s="5"/>
      <c r="B137" s="3"/>
      <c r="C137" s="3"/>
      <c r="D137" s="2"/>
      <c r="E137" s="2"/>
      <c r="O137"/>
    </row>
    <row r="138" spans="1:15" x14ac:dyDescent="0.25">
      <c r="A138" s="5"/>
      <c r="B138" s="3"/>
      <c r="C138" s="3"/>
      <c r="D138" s="2"/>
      <c r="E138" s="2"/>
      <c r="O138"/>
    </row>
    <row r="139" spans="1:15" x14ac:dyDescent="0.25">
      <c r="A139" s="5"/>
      <c r="B139" s="3"/>
      <c r="C139" s="3"/>
      <c r="D139" s="2"/>
      <c r="E139" s="2"/>
      <c r="O139"/>
    </row>
    <row r="140" spans="1:15" x14ac:dyDescent="0.25">
      <c r="A140" s="5"/>
      <c r="B140" s="3"/>
      <c r="C140" s="3"/>
      <c r="D140" s="2"/>
      <c r="E140" s="2"/>
      <c r="O140"/>
    </row>
    <row r="141" spans="1:15" x14ac:dyDescent="0.25">
      <c r="A141" s="6"/>
      <c r="B141" s="3"/>
      <c r="C141" s="3"/>
      <c r="D141" s="2"/>
      <c r="E141" s="2"/>
      <c r="O141"/>
    </row>
    <row r="142" spans="1:15" x14ac:dyDescent="0.25">
      <c r="A142" s="6"/>
      <c r="B142" s="3"/>
      <c r="C142" s="3"/>
      <c r="D142" s="2"/>
      <c r="E142" s="2"/>
      <c r="O142"/>
    </row>
    <row r="143" spans="1:15" x14ac:dyDescent="0.25">
      <c r="A143" s="6"/>
      <c r="B143" s="3"/>
      <c r="C143" s="3"/>
      <c r="D143" s="2"/>
      <c r="E143" s="2"/>
      <c r="O143"/>
    </row>
    <row r="144" spans="1:15" x14ac:dyDescent="0.25">
      <c r="A144" s="5"/>
      <c r="B144" s="3"/>
      <c r="C144" s="3"/>
      <c r="D144" s="2"/>
      <c r="E144" s="2"/>
      <c r="O144"/>
    </row>
    <row r="145" spans="1:15" x14ac:dyDescent="0.25">
      <c r="A145" s="5"/>
      <c r="B145" s="3"/>
      <c r="C145" s="3"/>
      <c r="D145" s="2"/>
      <c r="E145" s="2"/>
      <c r="O145"/>
    </row>
    <row r="146" spans="1:15" x14ac:dyDescent="0.25">
      <c r="A146" s="5"/>
      <c r="B146" s="3"/>
      <c r="C146" s="3"/>
      <c r="D146" s="2"/>
      <c r="E146" s="2"/>
      <c r="O146"/>
    </row>
    <row r="147" spans="1:15" x14ac:dyDescent="0.25">
      <c r="A147" s="5"/>
      <c r="B147" s="3"/>
      <c r="C147" s="3"/>
      <c r="D147" s="2"/>
      <c r="E147" s="2"/>
      <c r="O147"/>
    </row>
    <row r="148" spans="1:15" x14ac:dyDescent="0.25">
      <c r="A148" s="5"/>
      <c r="B148" s="3"/>
      <c r="C148" s="3"/>
      <c r="D148" s="2"/>
      <c r="E148" s="2"/>
      <c r="O148"/>
    </row>
    <row r="149" spans="1:15" x14ac:dyDescent="0.25">
      <c r="A149" s="5"/>
      <c r="B149" s="3"/>
      <c r="C149" s="3"/>
      <c r="D149" s="2"/>
      <c r="E149" s="2"/>
      <c r="O149"/>
    </row>
    <row r="150" spans="1:15" x14ac:dyDescent="0.25">
      <c r="A150" s="5"/>
      <c r="B150" s="4"/>
      <c r="C150" s="4"/>
      <c r="O150"/>
    </row>
    <row r="151" spans="1:15" x14ac:dyDescent="0.25">
      <c r="A151" s="6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5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6"/>
      <c r="B161" s="4"/>
      <c r="C161" s="4"/>
      <c r="O161"/>
    </row>
    <row r="162" spans="1:15" x14ac:dyDescent="0.25">
      <c r="A162" s="6"/>
      <c r="B162" s="4"/>
      <c r="C162" s="4"/>
      <c r="O162"/>
    </row>
    <row r="163" spans="1:15" x14ac:dyDescent="0.25">
      <c r="A163" s="6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5"/>
      <c r="B166" s="4"/>
      <c r="C166" s="4"/>
      <c r="O166"/>
    </row>
    <row r="167" spans="1:15" x14ac:dyDescent="0.25">
      <c r="A167" s="5"/>
      <c r="B167" s="4"/>
      <c r="C167" s="4"/>
      <c r="O167"/>
    </row>
    <row r="168" spans="1:15" x14ac:dyDescent="0.25">
      <c r="A168" s="5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6"/>
      <c r="B171" s="4"/>
      <c r="C171" s="4"/>
      <c r="O171"/>
    </row>
    <row r="172" spans="1:15" x14ac:dyDescent="0.25">
      <c r="A172" s="6"/>
      <c r="B172" s="4"/>
      <c r="C172" s="4"/>
      <c r="O172"/>
    </row>
    <row r="173" spans="1:15" x14ac:dyDescent="0.25">
      <c r="A173" s="6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5"/>
      <c r="B176" s="4"/>
      <c r="C176" s="4"/>
      <c r="O176"/>
    </row>
    <row r="177" spans="1:15" x14ac:dyDescent="0.25">
      <c r="A177" s="5"/>
      <c r="B177" s="4"/>
      <c r="C177" s="4"/>
      <c r="O177"/>
    </row>
    <row r="178" spans="1:15" x14ac:dyDescent="0.25">
      <c r="A178" s="5"/>
      <c r="B178" s="4"/>
      <c r="C178" s="4"/>
      <c r="O178"/>
    </row>
    <row r="179" spans="1:15" x14ac:dyDescent="0.25">
      <c r="A179" s="5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6"/>
      <c r="B181" s="4"/>
      <c r="C181" s="4"/>
      <c r="O181"/>
    </row>
    <row r="182" spans="1:15" x14ac:dyDescent="0.25">
      <c r="A182" s="6"/>
      <c r="B182" s="4"/>
      <c r="C182" s="4"/>
      <c r="O182"/>
    </row>
    <row r="183" spans="1:15" x14ac:dyDescent="0.25">
      <c r="A183" s="6"/>
      <c r="B183" s="4"/>
      <c r="C183" s="4"/>
      <c r="O183"/>
    </row>
    <row r="184" spans="1:15" x14ac:dyDescent="0.25">
      <c r="A184" s="5"/>
      <c r="B184" s="4"/>
      <c r="C184" s="4"/>
      <c r="O184"/>
    </row>
    <row r="185" spans="1:15" x14ac:dyDescent="0.25">
      <c r="A185" s="5"/>
      <c r="B185" s="4"/>
      <c r="C185" s="4"/>
      <c r="O185"/>
    </row>
    <row r="186" spans="1:15" x14ac:dyDescent="0.25">
      <c r="A186" s="5"/>
      <c r="B186" s="4"/>
      <c r="C186" s="4"/>
      <c r="O186"/>
    </row>
    <row r="187" spans="1:15" x14ac:dyDescent="0.25">
      <c r="A187" s="5"/>
      <c r="B187" s="4"/>
      <c r="C187" s="4"/>
      <c r="O187"/>
    </row>
    <row r="188" spans="1:15" x14ac:dyDescent="0.25">
      <c r="A188" s="5"/>
      <c r="B188" s="4"/>
      <c r="C188" s="4"/>
      <c r="O188"/>
    </row>
    <row r="189" spans="1:15" x14ac:dyDescent="0.25">
      <c r="A189" s="5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6"/>
      <c r="B191" s="4"/>
      <c r="C191" s="4"/>
      <c r="O191"/>
    </row>
    <row r="192" spans="1:15" x14ac:dyDescent="0.25">
      <c r="A192" s="6"/>
      <c r="B192" s="4"/>
      <c r="C192" s="4"/>
      <c r="O192"/>
    </row>
    <row r="193" spans="1:15" x14ac:dyDescent="0.25">
      <c r="A193" s="6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5"/>
      <c r="B197" s="4"/>
      <c r="C197" s="4"/>
      <c r="O197"/>
    </row>
    <row r="198" spans="1:15" x14ac:dyDescent="0.25">
      <c r="A198" s="5"/>
      <c r="B198" s="4"/>
      <c r="C198" s="4"/>
      <c r="O198"/>
    </row>
    <row r="199" spans="1:15" x14ac:dyDescent="0.25">
      <c r="A199" s="5"/>
      <c r="B199" s="4"/>
      <c r="C199" s="4"/>
      <c r="O199"/>
    </row>
    <row r="200" spans="1:15" x14ac:dyDescent="0.25">
      <c r="A200" s="5"/>
      <c r="B200" s="4"/>
      <c r="C200" s="4"/>
      <c r="O200"/>
    </row>
    <row r="201" spans="1:15" x14ac:dyDescent="0.25">
      <c r="A201" s="6"/>
      <c r="B201" s="4"/>
      <c r="C201" s="4"/>
      <c r="O201"/>
    </row>
    <row r="202" spans="1:15" x14ac:dyDescent="0.25">
      <c r="A202" s="6"/>
      <c r="B202" s="4"/>
      <c r="C202" s="4"/>
      <c r="O202"/>
    </row>
    <row r="203" spans="1:15" x14ac:dyDescent="0.25">
      <c r="A203" s="6"/>
      <c r="B203" s="4"/>
      <c r="C203" s="4"/>
      <c r="O203"/>
    </row>
    <row r="204" spans="1:15" x14ac:dyDescent="0.25">
      <c r="A204" s="5"/>
      <c r="B204" s="4"/>
      <c r="C204" s="4"/>
      <c r="O204"/>
    </row>
    <row r="205" spans="1:15" x14ac:dyDescent="0.25">
      <c r="A205" s="5"/>
      <c r="B205" s="4"/>
      <c r="C205" s="4"/>
      <c r="O205"/>
    </row>
    <row r="206" spans="1:15" x14ac:dyDescent="0.25">
      <c r="A206" s="5"/>
      <c r="B206" s="4"/>
      <c r="C206" s="4"/>
      <c r="O206"/>
    </row>
    <row r="207" spans="1:15" x14ac:dyDescent="0.25">
      <c r="A207" s="5"/>
      <c r="B207" s="4"/>
      <c r="C207" s="4"/>
      <c r="O207"/>
    </row>
    <row r="208" spans="1:15" x14ac:dyDescent="0.25">
      <c r="A208" s="5"/>
      <c r="B208" s="4"/>
      <c r="C208" s="4"/>
      <c r="O208"/>
    </row>
    <row r="209" spans="1:15" x14ac:dyDescent="0.25">
      <c r="A209" s="5"/>
      <c r="B209" s="4"/>
      <c r="C209" s="4"/>
      <c r="O209"/>
    </row>
    <row r="210" spans="1:15" x14ac:dyDescent="0.25">
      <c r="A210" s="5"/>
      <c r="B210" s="4"/>
      <c r="C210" s="4"/>
      <c r="O210"/>
    </row>
    <row r="211" spans="1:15" x14ac:dyDescent="0.25">
      <c r="A211" s="6"/>
      <c r="B211" s="4"/>
      <c r="C211" s="4"/>
      <c r="O211"/>
    </row>
    <row r="212" spans="1:15" x14ac:dyDescent="0.25">
      <c r="A212" s="6"/>
      <c r="B212" s="4"/>
      <c r="C212" s="4"/>
      <c r="O212"/>
    </row>
    <row r="213" spans="1:15" x14ac:dyDescent="0.25">
      <c r="A213" s="6"/>
      <c r="B213" s="4"/>
      <c r="C213" s="4"/>
      <c r="O213"/>
    </row>
    <row r="214" spans="1:15" x14ac:dyDescent="0.25">
      <c r="A214" s="5"/>
      <c r="B214" s="4"/>
      <c r="C214" s="4"/>
      <c r="O214"/>
    </row>
    <row r="215" spans="1:15" x14ac:dyDescent="0.25">
      <c r="A215" s="5"/>
      <c r="B215" s="4"/>
      <c r="C215" s="4"/>
      <c r="O215"/>
    </row>
    <row r="216" spans="1:15" x14ac:dyDescent="0.25">
      <c r="A216" s="5"/>
      <c r="B216" s="4"/>
      <c r="C216" s="4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6"/>
      <c r="O241"/>
    </row>
    <row r="242" spans="1:15" x14ac:dyDescent="0.25">
      <c r="A242" s="6"/>
      <c r="O242"/>
    </row>
    <row r="243" spans="1:15" x14ac:dyDescent="0.25">
      <c r="A243" s="6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5"/>
      <c r="O247"/>
    </row>
    <row r="248" spans="1:15" x14ac:dyDescent="0.25">
      <c r="A248" s="5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6"/>
      <c r="O251"/>
    </row>
    <row r="252" spans="1:15" x14ac:dyDescent="0.25">
      <c r="A252" s="6"/>
      <c r="O252"/>
    </row>
    <row r="253" spans="1:15" x14ac:dyDescent="0.25">
      <c r="A253" s="6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6"/>
      <c r="O261"/>
    </row>
    <row r="262" spans="1:15" x14ac:dyDescent="0.25">
      <c r="A262" s="6"/>
      <c r="O262"/>
    </row>
    <row r="263" spans="1:15" x14ac:dyDescent="0.25">
      <c r="A263" s="6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5"/>
      <c r="O269"/>
    </row>
    <row r="270" spans="1:15" x14ac:dyDescent="0.25">
      <c r="A270" s="5"/>
      <c r="O270"/>
    </row>
    <row r="271" spans="1:15" x14ac:dyDescent="0.25">
      <c r="A271" s="6"/>
      <c r="O271"/>
    </row>
    <row r="272" spans="1:15" x14ac:dyDescent="0.25">
      <c r="A272" s="6"/>
      <c r="O272"/>
    </row>
    <row r="273" spans="1:15" x14ac:dyDescent="0.25">
      <c r="A273" s="6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5"/>
      <c r="O276"/>
    </row>
    <row r="277" spans="1:15" x14ac:dyDescent="0.25">
      <c r="A277" s="5"/>
      <c r="O277"/>
    </row>
    <row r="278" spans="1:15" x14ac:dyDescent="0.25">
      <c r="A278" s="5"/>
      <c r="O278"/>
    </row>
    <row r="279" spans="1:15" x14ac:dyDescent="0.25">
      <c r="A279" s="5"/>
      <c r="O279"/>
    </row>
    <row r="280" spans="1:15" x14ac:dyDescent="0.25">
      <c r="A280" s="5"/>
      <c r="O280"/>
    </row>
    <row r="281" spans="1:15" x14ac:dyDescent="0.25">
      <c r="A281" s="6"/>
      <c r="O281"/>
    </row>
    <row r="282" spans="1:15" x14ac:dyDescent="0.25">
      <c r="A282" s="6"/>
      <c r="O282"/>
    </row>
    <row r="283" spans="1:15" x14ac:dyDescent="0.25">
      <c r="A283" s="6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5"/>
      <c r="O286"/>
    </row>
    <row r="287" spans="1:15" x14ac:dyDescent="0.25">
      <c r="A287" s="5"/>
      <c r="O287"/>
    </row>
    <row r="288" spans="1:15" x14ac:dyDescent="0.25">
      <c r="A288" s="5"/>
      <c r="O288"/>
    </row>
    <row r="289" spans="1:15" x14ac:dyDescent="0.25">
      <c r="A289" s="5"/>
      <c r="O289"/>
    </row>
    <row r="290" spans="1:15" x14ac:dyDescent="0.25">
      <c r="A290" s="5"/>
      <c r="O290"/>
    </row>
    <row r="291" spans="1:15" x14ac:dyDescent="0.25">
      <c r="A291" s="6"/>
      <c r="O291"/>
    </row>
    <row r="292" spans="1:15" x14ac:dyDescent="0.25">
      <c r="A292" s="6"/>
      <c r="O292"/>
    </row>
    <row r="293" spans="1:15" x14ac:dyDescent="0.25">
      <c r="A293" s="6"/>
      <c r="O293"/>
    </row>
    <row r="294" spans="1:15" x14ac:dyDescent="0.25">
      <c r="A294" s="5"/>
      <c r="O294"/>
    </row>
    <row r="295" spans="1:15" x14ac:dyDescent="0.25">
      <c r="A295" s="5"/>
      <c r="O295"/>
    </row>
    <row r="296" spans="1:15" x14ac:dyDescent="0.25">
      <c r="A296" s="5"/>
      <c r="O296"/>
    </row>
    <row r="297" spans="1:15" x14ac:dyDescent="0.25">
      <c r="A297" s="5"/>
      <c r="O297"/>
    </row>
    <row r="298" spans="1:15" x14ac:dyDescent="0.25">
      <c r="A298" s="5"/>
      <c r="O298"/>
    </row>
    <row r="299" spans="1:15" x14ac:dyDescent="0.25">
      <c r="A299" s="5"/>
      <c r="O299"/>
    </row>
    <row r="300" spans="1:15" x14ac:dyDescent="0.25">
      <c r="A300" s="5"/>
      <c r="O300"/>
    </row>
    <row r="301" spans="1:15" x14ac:dyDescent="0.25">
      <c r="A301" s="6"/>
      <c r="O301"/>
    </row>
    <row r="302" spans="1:15" x14ac:dyDescent="0.25">
      <c r="A302" s="6"/>
      <c r="O302"/>
    </row>
    <row r="303" spans="1:15" x14ac:dyDescent="0.25">
      <c r="A303" s="6"/>
      <c r="O303"/>
    </row>
    <row r="304" spans="1:15" x14ac:dyDescent="0.25">
      <c r="A304" s="5"/>
      <c r="O304"/>
    </row>
    <row r="305" spans="1:15" x14ac:dyDescent="0.25">
      <c r="A305" s="5"/>
      <c r="O305"/>
    </row>
    <row r="306" spans="1:15" x14ac:dyDescent="0.25">
      <c r="A306" s="1"/>
      <c r="O306"/>
    </row>
    <row r="307" spans="1:15" x14ac:dyDescent="0.25">
      <c r="A307" s="1"/>
      <c r="O307"/>
    </row>
    <row r="308" spans="1:15" x14ac:dyDescent="0.25">
      <c r="A308" s="1"/>
      <c r="O308"/>
    </row>
  </sheetData>
  <autoFilter ref="B1:B310"/>
  <mergeCells count="10">
    <mergeCell ref="B93:E93"/>
    <mergeCell ref="B92:G92"/>
    <mergeCell ref="A2:M4"/>
    <mergeCell ref="A5:M6"/>
    <mergeCell ref="A7:M8"/>
    <mergeCell ref="B87:G87"/>
    <mergeCell ref="B91:G91"/>
    <mergeCell ref="B88:G88"/>
    <mergeCell ref="B89:G89"/>
    <mergeCell ref="B90:G90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4" manualBreakCount="4">
    <brk id="32" max="6" man="1"/>
    <brk id="90" max="16383" man="1"/>
    <brk id="94" max="6" man="1"/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2025-01-24T10:18:12Z</cp:lastPrinted>
  <dcterms:created xsi:type="dcterms:W3CDTF">2020-01-31T07:01:33Z</dcterms:created>
  <dcterms:modified xsi:type="dcterms:W3CDTF">2025-06-05T05:08:27Z</dcterms:modified>
</cp:coreProperties>
</file>