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протокол и объявление 2025 г\объявление 2025\"/>
    </mc:Choice>
  </mc:AlternateContent>
  <bookViews>
    <workbookView xWindow="0" yWindow="0" windowWidth="28770" windowHeight="11340"/>
  </bookViews>
  <sheets>
    <sheet name="Лист1" sheetId="1" r:id="rId1"/>
  </sheets>
  <definedNames>
    <definedName name="_xlnm._FilterDatabase" localSheetId="0" hidden="1">Лист1!$B$1:$B$311</definedName>
    <definedName name="_xlnm.Print_Area" localSheetId="0">Лист1!$A$1:$G$94</definedName>
  </definedNames>
  <calcPr calcId="152511" refMode="R1C1"/>
</workbook>
</file>

<file path=xl/calcChain.xml><?xml version="1.0" encoding="utf-8"?>
<calcChain xmlns="http://schemas.openxmlformats.org/spreadsheetml/2006/main">
  <c r="G86" i="1" l="1"/>
  <c r="G11" i="1" l="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10" i="1"/>
</calcChain>
</file>

<file path=xl/sharedStrings.xml><?xml version="1.0" encoding="utf-8"?>
<sst xmlns="http://schemas.openxmlformats.org/spreadsheetml/2006/main" count="246" uniqueCount="169">
  <si>
    <t>Наименование</t>
  </si>
  <si>
    <t>Ед. изм.</t>
  </si>
  <si>
    <t>№ лота</t>
  </si>
  <si>
    <t xml:space="preserve">Цена за ед. в тенге </t>
  </si>
  <si>
    <t>Количество</t>
  </si>
  <si>
    <t xml:space="preserve">Место поставки товаров: ГКП на ПХВ «Жамбылская центральная районная больница» ,адрес: Алматинская область, Жамбылский район, село Узынагаш ул Жанакурлыс 48 А
</t>
  </si>
  <si>
    <t xml:space="preserve">Сумма в тенге                  </t>
  </si>
  <si>
    <t>итого</t>
  </si>
  <si>
    <t>1. Наименование и адрес Заказчика: ГКП на ПХВ "Жамбылская центральная районная больница" Алматинская область, жамбылский район , село Узынагаш ул Жанакурлыс 48 А., объявляет о проведение  закупа лекарственных средств   способом запроса ценовых предложений  в соответствии Главы 3   постановлением Правительства Республики Казахстан от 07 июня 2023 года №110  «Об утверждении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услуг»(далее – Правила) 
2.Международные непатентованные наименования закупаемых лекарственных средств (торговое название - в случае индивидуальной непереносимости), наименования медицинских изделий,  описание фармацевтических услуг, объем закупа, место поставки, сумму, выделенную для закупа по каждому товару;</t>
  </si>
  <si>
    <r>
      <t xml:space="preserve">Согласно п.75 «Правил организации и проведения закупа лекарственных средств, медицинских изделий и специализированных лечебных продуктов в рамках гарантированного объема бесплатной медицинской помощи,дополнительного объема медицинской помощи для лиц, содержащихся в  следственных изоляторах и учреждениях уголовно - исполнительной (пенитенциарной) системы, за счет бюджетных средств и (или) системе обязательного социального медицинского страхования, фармацевтических услуг»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лекарственных средств и (или) медицинских изделий требованиям, установленным </t>
    </r>
    <r>
      <rPr>
        <b/>
        <sz val="9"/>
        <color theme="1"/>
        <rFont val="Times New Roman"/>
        <family val="1"/>
        <charset val="204"/>
      </rPr>
      <t xml:space="preserve">пунктом 11 </t>
    </r>
    <r>
      <rPr>
        <sz val="9"/>
        <color theme="1"/>
        <rFont val="Times New Roman"/>
        <family val="1"/>
        <charset val="204"/>
      </rPr>
      <t xml:space="preserve">настоящих Правил, а также описание и объем фармацевтических услуг.. К закупаемым и отпускаемым, в том числе при закупе фармацевтических услуг, лекарственным средствам и медицинским изделиям предъявляются следующие условия:  1) наличие государственной регистрации в Республике Казахстан, за исключением лекарственных препаратов, изготовленных в аптеках, орфанных препаратов, включенных в  Министра здравоохранения Республики Казахстан от 20 октября приказ 2020 года № ҚР ДСМ - 142/2020 "Об утверждении перечня орфанных заболеваний и лекарственных средств для их лечения (орфанных)" (зарегистрирован в Реестре государственной регистрации нормативных правовых актов под № 21479), незарегистрированных лекарственных средств, медицинских изделий, ввезенных на территорию Республики Казахстан на основании заключения (разрешительного документа), комплектующих, входящих в состав изделия медицинского назначения и не используемых в качестве самостоятельного изделия или устройства; при закупе медицинской техники в специальном транспортном средстве – наличие государственной регистрации в Республике Казахстан в качестве единого передвижного медицинского комплекса.      Отсутствие необходимости регистрации комплектующего медицинской техники ( комплекта поставки) подтверждается письмом экспертной организации или уполномоченного органа в области здравоохранения;      2) соответствие характеристики или технической спецификации условиям объявления или приглашения на закуп.      При этом допускается превышение предлагаемых функциональных, технических, качественных и эксплуатационных характеристик медицинской техники требованиям технической спецификации;   3) непревышение предельных цен по международному непатентованному названию и торговому наименованию (при наличии), утвержденных  и , Приказом 96 Приказом 77 с учетом наценки единого дистрибьютора (при закупе единым дистрибьютором), цены в объявлении или приглашении на закуп, за исключением незарегистрированных лекарственных средств и медицинских изделий,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4) хранение и транспортировка в условиях, обеспечивающих сохранение их безопасности, эффективности и качества, в соответствии с  Министра приказом здравоохранения Республики Казахстан от 16 февраля 2021 года № ҚР ДСМ-19 "Об утверждении правил хранения и транспортировки лекарственных средств и медицинских изделий" (зарегистрирован в Реестре государственной регистрации нормативных правовых актов под № 22230);      5) соответствие маркировки, потребительской упаковки и инструкции по применению лекарственных средств и медицинских изделий требованиям законодательства Республики Казахстан, за исключением случаев ввоза в Республику Казахстан незарегистрированных лекарственных средств и (или) медицинских изделий;      6) срок годности лекарственных средств и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7) срок годности лекарственных средств и медицинских изделий, закупаемых на дату поставки поставщиком единому дистрибьютору, составляет:      не менее шестидесяти процентов от указанного срока годности на упаковке (при сроке годности менее двух лет)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пятидесяти процентов при последующих поставках в течение финансового года;      не менее четырнадцати месяцев от указанного срока годности на упаковке (при сроке годности два года и более) при поставке лекарственных средств и медицинских изделий в период ноябрь, декабрь года, предшествующего году, для которого производится закуп, январь наступившего финансового года и не менее двенадцати месяцев при последующих поставках в течение финансового года;    требования установленные по пунктом 80   потенциальные поставщики должны прикладывать документы соответствия или письменное подтверждение по каждому пункту. Не соответствующие потенциальные поставщики будут отклонены от закупа.                                                                                                                                         </t>
    </r>
  </si>
  <si>
    <t xml:space="preserve">Предоставление потенциальным поставщиком ценового предлождения является формой  выражения его согласия осуществлять поставку товара  с соблюдением условий запроса и типового договора закупа товара по форме, утвержденной уполномоченным органом в области здравоохранения.   победителем признается  потенциальный поставщик, предложивщий  наиименьщее ценовое предлоджение,  которого заказчик и (или )его организатор закупа уведомляют об этом.  В случаях  предоставления одинаковых ценовых предложений, победителем признается потенциальный поставщик, первым представивший ценовое предложение.  Конверты  с ценовым предложением, представленный после истечения  установленного  срока  и/ или  с нарушением требований обьявления, не регистрируются в журнале  регистраций конвертов с ценовыми предложениями и возвращаются потенциальному поставщику.  </t>
  </si>
  <si>
    <t>Директор                                                                                               Сыбанбаев  Д.А.</t>
  </si>
  <si>
    <t>техническая спецификация</t>
  </si>
  <si>
    <t>3. Сроки поставки: по заявке Заказчика   до  31.12.2025 года.</t>
  </si>
  <si>
    <t xml:space="preserve">Алматинская область, Жамбылский район, село Узынагаш ул Жанакурлыс 48 А                                                                                                "13" января    2025  года
</t>
  </si>
  <si>
    <t>4. Место представления (приема) документов и окончательный срок подачи ценовых предложений:  Алматинская область,Жамбылский район, село Узынагаш ул Жанакурлыс 48А  до 20.01.2025 года время: до 11 часов 00 минут, в отдел государственных закупок, конверт в запечатанном виде с обязательным указанием номера и наименования закупок.</t>
  </si>
  <si>
    <t>5. Дата, время и место вскрытия конвертов с ценовыми предложениями:Алматинская область,Жамбылский район село Узынагаш ул Жанакурлыс 48А,   3 - этаж, кабинет госзакупок,  дата:  20.01.2025 года время: 14 часов 00 минут.</t>
  </si>
  <si>
    <t>Прямая реконструктивная пластина, 10отв., 11отв.,  12отв., 14отв., 16отв., 18отв., 20отв. 96 мм, 108 мм, 120 мм, 144 мм, 168 мм, 192 мм, 216 мм.</t>
  </si>
  <si>
    <t>Дистальная медиальная большеберцовая пластина левая, правая 6отв., 8отв., 10отв., 12отв., 14отв. (L,R) 129,5 мм, 153,5 мм, 177,5 мм, 201,5 мм, 225,5 мм.</t>
  </si>
  <si>
    <t>Пластина прямая диафизарная, для плечевой кости, 6 отв., 8отв., 10отв., 12отв. 107,9 мм, 137,3 мм, 166,7 мм, 196,1 мм.</t>
  </si>
  <si>
    <t>Пластина прямая диафизарная, для локтевой и лучевой кости, 6 отв., 7отв., 8отв., 9отв., 99 мм, 112 мм, 125 мм, 138 мм.</t>
  </si>
  <si>
    <t>Проксимальная латеральная бедренная пластина,  левая, правая 7отв., 9отв., 11отв., 13отв., L 154 мм, 190 мм, 226 мм, 262 мм.</t>
  </si>
  <si>
    <t>Проксимальная латеральная большеберцовая пластина, левая/правая 7отв., 9отв., 11отв,  (L,R) 169 мм, 201 мм, 233 мм</t>
  </si>
  <si>
    <t>Пластина для ключицы диафизарная, левая, правая 6отв, 7отв, 8отв, 9отв, 10отв, (L,R) 71,9 мм, 83,9 мм, 95,8 мм, 107,5 мм, 118,9 мм.</t>
  </si>
  <si>
    <t>Проксимальная латеральная плечевая пластина, 2отв., 3отв., 4отв., 5отв., 6отв., 7отв.,  длинная  86 мм, 104 мм, 122 мм, 140 мм, 158 мм, 176 мм.</t>
  </si>
  <si>
    <t>Пластина ключичная с крючком, левая, правая, (L,R) 4отв., 5отв., 6отв., 7отв,  - глубина крючка 14 мм</t>
  </si>
  <si>
    <t>Проксимальная пластина для локтевой кости левая, правая, 6отв, 8отв.,  (L,R) 125 мм, 151 мм.</t>
  </si>
  <si>
    <t>Дистальная медиальная пластина для плечевой кости,  левая, правая 3отв,  5отв., 7отв., 9отв. (L,R) 58 мм, 84 мм, 110 мм, 136 мм.</t>
  </si>
  <si>
    <t>Дистальная латеральная пластина для плечевой кости, левая, правая 4отв, 6отв., 8отв., 10отв. (L,R) 70 мм, 94 мм, 120 мм, 146 мм.</t>
  </si>
  <si>
    <t>Проксимальная латеральная большеберцовая пластина, левая, правая, 6отв., 8отв. (L,R) 115 мм, 147 мм.</t>
  </si>
  <si>
    <t>Дистальная латеральная бедренная пластина, левая, правая, 7отв., 8отв., 9отв., 10отв., 11отв., 12отв., 13 отв, 14отв. (L,R) 158 мм, 176 мм, 194 мм, 212 мм, 230 мм, 248 мм, 266 мм, 284 мм.</t>
  </si>
  <si>
    <t>Пластина для ключицы с латеральным расширением II,  левая, правая 4отв,, 5отв., 6отв., 7отв., 8отв. (L,R) 88 мм, 100 мм, 112 мм, 124 мм, 135 мм.</t>
  </si>
  <si>
    <t>Проксимальная латеральная большеберцовая пластина, левая, правая, 4отв., 5отв., 7отв., 9отв. (L,R) 126 мм, 144 мм, 180 мм, 216 мм.</t>
  </si>
  <si>
    <t>Дистальная латеральная малоберцовая пластина, левая, правая 4отв, 5отв., 6отв., 7отв., 8отв, (L,R) 82 мм, 95 мм, 108 мм, 121 мм, 134 мм.</t>
  </si>
  <si>
    <t>Винт блокирующий 5.0х30мм, 34 мм, 38 мм, 42 мм, 44 мм, 48 мм, 55 мм, 60 мм, 70 мм, 80 мм, 85 мм.</t>
  </si>
  <si>
    <t>Винт блокирующий, канюлированный 6.5х80 мм, 85 мм, 90 мм, 95мм, 100 мм.</t>
  </si>
  <si>
    <t>Винт кортикальный полная резьба, титановый 3,5х16 мм, 18 мм, 20 мм, 26 мм, 30 мм, 36 мм, 40 мм, 46 мм, 50 мм,55мм, 60мм, 65мм, 70мм</t>
  </si>
  <si>
    <t>Винт блокирующий 3.5х12мм, 14 мм, 16 мм, 18 мм, 20 мм, 22 мм, 24 мм, 26 мм, 28 мм, 30 мм, 40 мм, 45 мм, 50 мм, 55 мм, 60 мм, 65 мм, 70 мм, 80 мм, 85 мм.</t>
  </si>
  <si>
    <t>Винт блокирующий 2,7х12мм, 14 мм, 16 мм, 18 мм, 20 мм, 22 мм, 26 мм, 30 мм, 34 мм, 36 мм, 40 мм, 44 мм, 46 мм.</t>
  </si>
  <si>
    <t>Стержень для предплечья и малоберцовой кости компрессионный 4 и 5x180мм, 200мм, 220мм, 240мм, 260мм</t>
  </si>
  <si>
    <t>Винт компрессионный M4</t>
  </si>
  <si>
    <t>Винт слепой M4x0.7</t>
  </si>
  <si>
    <t>Винт кортикальный самонарезающий 2.7x10, 12, 14, 16, 18, 20, 22, 24, 26, 28, 30, 32, 34, 36, 38, 40</t>
  </si>
  <si>
    <t>Винт кортикальный самонарезающий 1.5/2.7x16, 18, 20, 22, 26, 30</t>
  </si>
  <si>
    <t>пластина для лучевой кости узкая, левая/правая 3отв. L-53, 4отв. L-64, 5отв. L-75</t>
  </si>
  <si>
    <t>пластина для лучевой кости широкая, левая/правая 3отв. L-53, 4отв. L-64, 5отв. L-75</t>
  </si>
  <si>
    <t>пластина для лучевой кости дорсальная Y-образная левая, правая 4отв. L-75мм, 5отв. L-82мм</t>
  </si>
  <si>
    <t>пластина реконструктивная прямая 6отв. L-84; 7отв. L-94; 8отв. L-104; 9отв. L-114; 10отв. L-124</t>
  </si>
  <si>
    <t>винт 2.4x12мм, 14мм, 16мм, 18мм, 20мм, 22мм, 24мм, 26мм, 28мм, 30мм, 32мм, 34мм, 36мм, 38мм, 40мм</t>
  </si>
  <si>
    <t>винт 2.7x16, 18, 20, 22, 24, 26, 28, 30, 32, 34, 36, 38</t>
  </si>
  <si>
    <t>винт 3.5x10, 12, 14, 16, 18, 20, 22, 24, 26, 28, 30, 32, 34, 36, 38, 40, 42, 44, 46, 48, 50, 52, 54, 56, 58, 60, 65, 70, 75, 80, 85, 90</t>
  </si>
  <si>
    <t>Винт кортикальный самонарезающий 3.5x10, 12, 14, 16, 18, 20, 22, 24, 26, 28, 30, 32, 34, 36, 38, 40, 45, 50, 55, 60, 65, 70, 75, 80, 85, 90, 95, 100</t>
  </si>
  <si>
    <t>Винт кортикальный самонарезающий 2.7x20, 22, 24, 26, 28, 30, 32, 34, 36, 38, 40</t>
  </si>
  <si>
    <t>Стержень для плечевой кости с компрессией диаметр 8 и 9 мм длина 180мм, 200мм, 220мм, 240мм, 260мм, 280мм, 300мм</t>
  </si>
  <si>
    <t>Стержень реконструктивный для плечевой кости 7, 8 и 9 x150, 180, 200, 220, 240, 260, 280</t>
  </si>
  <si>
    <t>Винт дистальный 4.5 L-20мм, 25мм, 30мм, 35 мм, 40 мм, 45 мм, 50 мм, 55 мм, 60 мм, 65 мм, 70 мм, 75 мм, 80 мм, 85мм, 90мм, 95мм, 100мм</t>
  </si>
  <si>
    <t>Винт дистальный 3.5 L-25мм, 30мм, 35мм, 40мм, 45мм, 50мм, 55мм, 60мм, 70мм</t>
  </si>
  <si>
    <t>Винт слепой M7-0</t>
  </si>
  <si>
    <t>Винт компрессионный M7x1</t>
  </si>
  <si>
    <t>Инструменты для удаления винтов системы</t>
  </si>
  <si>
    <t>Стержень реконструктивный для большеберцовой кости 8, 9, 10, 11, 12x270, 285мм, 300мм, 315мм, 330мм, 345мм, 360мм, 375мм, 390мм</t>
  </si>
  <si>
    <t>Винт слепой M8-0</t>
  </si>
  <si>
    <t>Стержень для бедренной кости, правая, левая, R, L 8, 9, 10, 11, 12x260, 280мм, 300мм, 320мм, 340мм, 360мм, 380мм, 400мм, 420мм, 440мм</t>
  </si>
  <si>
    <t>Винт слепой M10x1-0</t>
  </si>
  <si>
    <t>Винт компрессионный M10x1</t>
  </si>
  <si>
    <t>Блокирующий набор /70-85/; /80-95/; /90-105/</t>
  </si>
  <si>
    <t>Винт дистальный 6.5 L-50мм, 55мм, 60мм, 65мм, 70мм, 75мм, 80мм, 85мм, 90мм, 95мм, 100мм, 105мм, 110мм</t>
  </si>
  <si>
    <t>Винт реконструктивный канюлированный 6.5 L-70, 75, 80, 85, 90, 95, 100, 105, 110, 115, 120</t>
  </si>
  <si>
    <t>Винт проксимальный 4.5 L-25, 30, 35, 40, 45, 50, 55, 60, 65, 70, 75</t>
  </si>
  <si>
    <t>Винт дистальный 5.0 L-20, 22, 24, 26, 28, 30, 35, 40, 45, 50, 55, 60, 65, 70, 75, 80, 85, 90, 95, 100</t>
  </si>
  <si>
    <t>Стержень вертельный 130°-9, 10, 11, 12, 13x180мм, 200мм, 220мм, 240мм, 260мм, 280мм</t>
  </si>
  <si>
    <t>Стержень вертельный 130°-10, 11, 12x340, 360, 380, 400, 420мм правый/левый</t>
  </si>
  <si>
    <t>Фиксационный канюлированный вертельный винт 6.5/2.7/80, 85, 90, 95, 100, 105, 110</t>
  </si>
  <si>
    <t>Фиксационный канюлированный вертельный винт 11/2.7/85, 90, 95, 100, 105, 110, 115</t>
  </si>
  <si>
    <t>Винт компрессионный M8x1.25</t>
  </si>
  <si>
    <t>Винт слепой M12x1.75-0</t>
  </si>
  <si>
    <t>Винт дистальный 4.5 L-30, 35, 40, 45, 50, 55, 60, 65, 70, 75, 80, 85, 90, 95</t>
  </si>
  <si>
    <t>Проволока серкляжная, сталь 0,2мм, 0,3мм, 0,4мм, 0,5мм, 0,6мм, 0,7мм, 0,8мм, 0,9мм, 1,0мм, 1,2мм/10м</t>
  </si>
  <si>
    <t>Пневмоманжета на плечо размером 62х7 см.</t>
  </si>
  <si>
    <t>Пневмомажета бедренная размером 85х14 см.</t>
  </si>
  <si>
    <t>Насос ручной с манометром</t>
  </si>
  <si>
    <t>Сверло интрамедуллярное гибкое 6.0; 7.0; 8.0; 9.0; 10.0; 11.0; 12.0; 13.0</t>
  </si>
  <si>
    <t>Сверло 1.8/180</t>
  </si>
  <si>
    <t>Направитель с резьбой M3.5/1.8-4.0</t>
  </si>
  <si>
    <t>Элеватор модифицированный 33х290мм</t>
  </si>
  <si>
    <t>Костодержатель 260мм</t>
  </si>
  <si>
    <t>Костодержатель 210мм</t>
  </si>
  <si>
    <t>Костодержатель с винтовым зажимом 9,5х240мм</t>
  </si>
  <si>
    <t>Костодержатель с винтовым зажимом 11х280мм</t>
  </si>
  <si>
    <t>Кусачки для спиц</t>
  </si>
  <si>
    <t>Спица без  упора L=370 мм, d=1,8 мм с перьевой заточкой</t>
  </si>
  <si>
    <t>Спица без  упора, L=250 мм, d=1,5 мм с перьевой заточкой</t>
  </si>
  <si>
    <t>Реконструктивная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Пластина должна иметь возможность минимально инвазивной установки за счет конической формы краев.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Пластина должна иметь боковые выборки, позволяющие легко ее адаптировать к анатомическим контурам. Пластина должна иметь 10, 11, 12, 14, 16, 18 и 20 круглых блокировочных отверстий под винты диаметром 3,5 мм, расстояние между центрами отверстий должно составлять не менее 12,0 мм и не более 13,0 мм. Ширина диафизарной части пластины должна составлять не менее 10,0 мм и не более 11,0 мм.  Высота профиля диафизарной части пластины должна составлять не менее 3,0 мм и не более 4,0 мм. Длина пластины должна быть 96 мм, 108 мм, 120 мм,  144 мм, 168 мм, 192 мм, 216 мм.  Пластина должна иметь индивидуальную упаковку с маркировкой завода изготовителя.</t>
  </si>
  <si>
    <t>Дистальная медиальная тибиальная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Дистальная часть пластины должна быть отогнута кнаружи и конически расширена в соответствии с анатомической кривизной дистального отдела большеберцовой кости, а так же иметь выступ. Пластина имеет в дистальной и проксимальной части по одному отверстию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метаэпифизарной части пластина должна иметь 9 круглых отверстий, одно из них в выступе, под блокированные винты диаметром не менее 3,5 мм, позволяющих осуществлять через них многонаправленное введение винтов. В диафизарной части пластина должна иметь 6, 8, 10, 12 и 14 отверстий, одно из них овальное, позволяющее проводить провизорную фиксацию кортикальным винтом диаметром не менее 3,5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для винтов диаметром не менее 3,5 мм. Расстояние между центрами отверстий должно составлять не менее 12,0 мм и не более 13,0 мм. Ширина диафизарной части пластины должна составлять не менее 11,0 мм и не более 12 мм. Высота профиля должна составлять не менее 3,5 мм и не более 3,9 мм. Длина пластины должна быть 129,5 мм, 153,5 мм, 177,5 мм, 201,5 мм, 225,5 мм. Пластина должна быть для левой и правой конечности и иметь  индивидуальную упаковку с маркировкой завода изготовителя.</t>
  </si>
  <si>
    <t>Прямая плечевая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Пластина должна иметь ограниченный контакт с костью и возможность минимально инвазивной установки за счет трапецевидной формы краев.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диафизарной части  пластины должно быть расположено 6, 8, 10 и 12 отверстий, из них по центру пластины два овальных отверстия, позволяющих проводить провизорную фиксацию кортикальными винтами диаметром не менее 3,5 мм,  введенными в нейтральном положении, либо обеспечивать эффект межфрагментарной компрессии при эксцентричном положении винтов, остальные круглые блокировочные отверстия под винты диаметром не более 3,5 мм. Расстояние между центрами отверстий диафизарной части пластины должно составлять не менее 14,0, мм и не более 15,0 мм. Ширина диафизарной части пластины должна составлять не менее 13,0 мм и не более 14,0 мм. Высота профиля диафизарной части пластины должна составлять  не  менее 3,5 мм и не более 4,5 мм. Длина пластины должна составлять 107,9 мм, 137,3 мм, 166,7 мм, 196,1 мм. Пластина должна иметь  индивидуальную упаковку с маркировкой завода изготовителя.</t>
  </si>
  <si>
    <t xml:space="preserve">Узкая прямая пластина для костей предплечья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Пластина имеет на концах по одному отверстию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Пластина должна иметь 6, 7, 8, 9 отверстий, из которых два овальных отверстия по центру пластины, позволяющих проводить провизорную фиксацию кортикальными винтами диаметром не более 3,5 мм,  введенными в нейтральном положении, либо обеспечивать эффект межфрагментарной компрессии при эксцентричном положении винтов, остальные круглые блокировочные отверстия под винты диаметром не более 3,5 мм. Расстояние между центрами отверстий должно составлять не менее 13,0 мм и не более 14,0 мм. Ширина диафизарной части пластины должна составлять не менее 11,0 мм и не более 12,0 мм. Высота профиля должна составлять не менее 3,0 мм и не более 4,0 мм. Длина пластины должна быть 99 мм, 112 мм, 125 мм, 138 мм. Пластина должна иметь  индивидуальную упаковку с маркировкой завода изготовителя. </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</si>
  <si>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Пластина должна иметь в проксимальной части 3 отверстия и в дистальной части одно отверстие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проксимальной части пластина конически расширена в соответствии с анатомической кривизной бедренной кости. В проксимальной части должно быть 3 круглых блокировочных отверстия под винты диаметром не менее 6,5 мм. В диафизарной части должно быть 7, 9, 11, 13 отверстий, одно их них овальное, позволяющее проводить провизорную фиксацию кортикальными винтами диаметром не менее 4,5 мм,  введенными в нейтральном положении, либо обеспечивать эффект межфрагментарной компрессии при эксцентричном положении винтов, одно круглое блокировочное под винты диаметром не менее 6,5 мм,  остальные ассиметрично расположенные круглые блокировочные отверстия под винты диаметром не более 5,0 мм.  Расстояние между центрами отверстий должно составлять не менее 17,0 мм и не более 18,0 мм. Ширина диафизарной части пластины должна составлять не менее 17,0 мм и не более 17,5 мм. Высота профиля диафизарной  части должна составлять не менее 4,8 мм и не более 5,8  мм. Длина пластины должна быть 154 мм, 190 мм, 226 мм, 262 мм. Пластина должна быть для левой и правой конечности. Пластина должна иметь  индивидуальную упаковку с маркировкой завода изготовителя.</t>
  </si>
  <si>
    <t>Пластина опорная для латерального мыщелка голени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Проксимальная часть должна быть отогнута кнаружи и иметь небольшое клиновидное расширение, соответствующее анатомической кривизне проксимального отдела большеберцовой кости.  Пластина имеет в дистальной и в проксимальной части по одному отверстию для спиц Киршнера, позволяющих корректно выполнять позиционирование пластины. Пластина должна иметь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метаэпифизарной части пластина должна иметь 5 круглых блокировочных отверстий под винты диаметром не менее 5,0 мм, позволяющих осуществлять через них многонаправленное введение винтов для обеспечения  поддержки суставной поверхности. В диафизарной части пластина должна иметь 7, 9, 11, 13 отверстий, из них одно овальное, позволяющее проводить провизорную фиксацию кортикальным винтом диаметром не менее 4,5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5,0 мм. Расстояние между центрами отверстий должно составлять не менее 16,0 мм и не более 17 мм. Высота профиля должна составлять не менее 4,0 мм и не более 5,0. Длина пластины  должна быть 169 мм, 201 мм, 233 мм, 265 мм. Пластина должна быть для левой и правой конечности. Изделие должно иметь  индивидуальную упаковку с маркировкой завода изготовителя.</t>
  </si>
  <si>
    <t>Ключичная диафизарная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Пластина должна быть преформирована с учетом S-образной анатомической кривизны ключицы и иметь боковые выборки, позволяющие легко ее адаптировать к анатомическим контурам. Пластина должна быть предназначена под блокированные винты диаметром не более 3,5 мм и иметь возможность минимально инвазивной установки за счет конической формы краев.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Пластина должна иметь 6, 7, 8, 9, 10 круглых блокировочных отверстий под винты диаметром не более 3,5 мм. Расстояние между центрами отверстий должно составлять не менее 11,0 мм и не более 13,0 мм. Ширина диафизарной части пластины должна составлять не менее 10,0 мм и не более 11,0 мм. Высота профиля должна составлять не менее 2,5 мм и не более 3,0 мм. Длина пластины должна быть 71,9 мм, 83,9 мм, 95,8 мм, 107,5 мм, 118,9 мм. Пластина должна быть для левой и правой конечности и иметь индивидуальную упаковку с маркировкой завода изготовителя</t>
  </si>
  <si>
    <t>Проксимальная латеральная плечевая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Проксимальная часть пластины должна быть преформированна и иметь прямоугольное расширение, соответствующее анатомической кривизне проксимального отдела плечевой кости.  Пластина должна иметь не менее 11 отверстий в проксимальной части и 1 отверстие в дистальной части для спиц Киршнера, позволяющих корректно выполнять позиционирование пластины, и позволяющих фиксировать к пластине мягкотканный массив и одно отверстие для фиксации направителя. Пластина должна иметь ограниченный контакт с костью и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проксимальной части пластина должна иметь 9 круглых блокировочных отверстий под винты диаметром не менее 3,5 мм, позволяющих осуществлять через них многонаправленное введение винтов для обеспечения стабильной фиксации проксимального фрагмента. В диафизарной части пластина должна иметь 2, 3, 4, 5, 6, 7 отверстия, одно из них овальное, позволяющее проводить провизорную фиксацию кортикальным винтом диаметром не более 3,5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более 3,5 мм. Расстояние между центрами отверстий не менее 18,0 мм и не более 19,0 мм. Ширина диафизарной части пластины не менее 12,0 и не более 13,0 мм. Высота профиля должна составлять не менее 4,0 мм и не более 5,0 мм. Длина пластины  должна быть  86 мм, 104 мм, 122 мм, 140 мм, 158 мм, 176 мм.  Пластина должна иметь индивидуальную упаковку с маркировкой завода изготовителя.</t>
  </si>
  <si>
    <t>Ключичная Hook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Пластина должна быть преформирована с учетом анатомической кривизны и иметь полусферическое расширение в латеральной части.   Пластина должна иметь крючок-фиксатор, располагающийся у латерального конца пластины, глубина крючка должна быть не менее 14,0 мм и не более 15,0 мм. Пластина должна иметь ограниченный контакт с костью и возможность минимально инвазивной установки за счет конической формы краев.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Пластина должна иметь  4, 5, 6 и 7 круглых блокировочных отверстий под винты диаметром не более 3,5 мм. Расстояние между центрами отверстий должно составлять не менее 14,0 мм и не более 15,0 мм. Ширина диафизарной части пластины должна составлять не менее 10,0 мм и не более 11,0 мм. Высота профиля должна составлять не менее 2,5 мм и не более 3,5 мм. Пластина должна быть для левой и правой конечности и иметь индивидуальную упаковку с маркировкой завода изготовителя.</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</si>
  <si>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Проксимальная часть пластины должна быть отогнута кнаружи, иметь выступ книзу и быть конически расширена в соответствии с анатомической кривизной дистального отдела плечевой кости. Пластина имеет в проксимальной части 7 отверстий и в дистальной части 1 отверстие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проксимальной части должно быть расположено 6 круглых блокировочных резьбовых отверстий, два из них в выступе, для винтов диаметром не менее 3,5 мм. В диафизарной части пластина должна иметь 6 и 8 отверстий: одно из них овальное, позволяющее проводить провизорную фиксацию кортикальным винтом диаметром не менее 3,5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для винтов диаметром не менее 3,5 мм. Ширина диафизарной части пластины должна составлять не менее 10,0 мм и не более 11 мм. Высота профиля должна составлять не менее 2,5 мм и не более 3,0 мм. Длина пластины должна быть 125 мм и 151 мм. Пластина должна быть для левой и правой конечности и иметь  индивидуальную упаковку с маркировкой завода изготовителя.</t>
  </si>
  <si>
    <t>Дистальная медиальная плечевая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Дистальная часть пластины должна быть отогнута кнаружи в соответствии с анатомической кривизной дистального отдела плечевой кости. Пластина имеет в проксимальной части отверстие для спиц Киршнера, позволяющее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3 круглых блокировочных отверстия под винты диаметром не более 2,7 мм, позволяющих осуществлять через них многонаправленное введение винтов. В диафизарной части пластина должна иметь 3, 5, 7, 9 отверстия, одно из них овальное, позволяющее проводить провизорную фиксацию кортикальным винтом диаметром не более 3,5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3,5 мм. Расстояние между центрами отверстий должно составлять не менее 12,0 мм и не более 13,0 мм. Ширина диафизарной части пластины должна составлять не менее 10,0 мм и не более 11,0 мм. Высота профиля должна составлять не менее 3,0 мм и не более 3,5 мм. Длина пластины должна составлять 58 мм, 84 мм, 110 мм, 136 мм. Пластина должна быть для левой и правой конечности и иметь  индивидуальную упаковку с маркировкой завода изготовителя.</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</si>
  <si>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Дистальная часть пластины должна быть отогнута кнаружи, иметь выступ книзу и быть конически расширена в соответствии с анатомической кривизной дистального отдела плечевой кости. Пластина имеет в проксимальной части отверстие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5 круглых блокировочных отверстий для винтов диаметром не более 2,7 мм, из них два в выступе, позволяющих осуществлять через них многонаправленное введение винтов. В диафизарной части пластина должна иметь одно овальное отверстие, позволяющее проводить провизорную фиксацию кортикальным винтом диаметром не менее 3,5 мм, введенным в нейтральном положении, либо обеспечивать эффект межфрагментарной компрессии при эксцентричном положении винта. В диафизарной части пластина должна иметь 4, 6, 8, 10 круглых блокировочных отверстия для винтов диаметром не менее 3,5 мм, расстояние между центрами отверстий должно составлять не менее 12,0 мм и не более 13,0 мм. Ширина диафизарной части пластины должна составлять не менее 10,0 мм и не более 11 мм. Высота профиля должна составлять не менее 2,5 мм и не более 3,0 мм. Длина пластины должна быть 70 мм, 94 мм, 120 мм, 146 мм. Пластина должна быть для левой и правой конечности и иметь  индивидуальную упаковку с маркировкой завода изготовителя.</t>
  </si>
  <si>
    <t xml:space="preserve">Пластина опорная для латерального мыщелка голени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Проксимальная часть должна быть отогнута кнаружи и иметь расширение L-образной формы, соответствующее анатомической кривизне проксимального отдела большеберцовой кости. Пластина должна иметь в проксимальной части 3 отверстия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L-образном расширении пластина должна иметь 3 круглых блокировочных отверстия под винты диаметром не менее 5,0 мм, позволяющих осуществлять через них многонаправленное введение винтов для обеспечения  поддержки суставной поверхности. В диафизарной части пластина должна иметь 6 отверстий, одно из них овальное, позволяющее проводить провизорную фиксацию кортикальным винтом диаметром не более 4,5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5,0 мм. Расстояние между центрами отверстий должно составлять не менее 15,0 мм и не более 16,0 мм. Ширина диафизарной части пластины должна составлять не менее 11,5 мм и не более 12,5 мм. Высота профиля должна составлять не менее 3,0 мм и не более 4,0 мм. Длина пластины должна быть 115 мм. Пластина должна быть для левой конечности. Изделие должно иметь  индивидуальную упаковку с маркировкой завода изготовителя. </t>
  </si>
  <si>
    <t>Дистальная латеральная бедренная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Дистальная часть пластины должна быть преформированна и иметь расширение, соответствующее анатомической кривизне дистального отдела бедренной кости.  Пластина должна иметь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должно быть расположено 6 круглых блокировочных отверстий под винты диаметром не менее 5,0 мм. В диафизарной части должно быть 7, 8, 9, 10, 11, 12, 13, 14 отверстий, одно из них овальное, позволяющее проводить провизорную фиксацию кортикальными винтами диаметром не менее 4,5 мм,  введенными в нейтральном положении, либо обеспечивать эффект межфрагментарной компрессии при эксцентричном положении винтов, остальные круглые  блокировочные отверстия под винты диаметром не менее 5,0 мм. Расстояние между центрами отверстий должно быть не менее 17,0 и не более 18,0 мм. Ширина диафизарной части пластины должна составлять не менее 16,0 мм и не более 17,0 мм. Высота профиля должна составлять не менее 4,5 мм и не более 5,5 мм. Длина пластины должна быть 158 мм, 176 мм, 194 мм, 212 мм, 230 мм, 248 мм, 266 мм, 284 мм. плластина должна быть для левой и правой конечности и иметь индивидуальную упаковку с маркировкой завода изготовителя.</t>
  </si>
  <si>
    <t>Ключичная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Пластина должна быть  преформирована с учетом s-образной анатомической кривизны ключицы и иметь в латеральной части сферическое расширение. Должна иметь боковые выборки, позволяющие легко ее адаптировать к анатомическим контурам. Пластина в медиальной части должна иметь отверстие для спицы Киршнера, позволяющее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Конструкция стволов круглых блокировочных отверстий в пластине минимизирует возможность заедания резьбы винтов и их заклинивания по типу холодного пластического приваривания. В латеральной части пластина должна иметь 6 круглых блокировочных отверстий под винты диаметром не более 2,7 мм и одно под винт не менее 3,5 мм, позволяющих осуществлять через них многонаправленное введение винтов. Тело пластины должно иметь 4, 5, 6, 7, 8 круглых блокировочных отверстия под винты диаметром не более 3,5 мм. Расстояние между центрами отверстий составляет не менее 11,0 мм и не более 13,0 мм. Ширина латеральной части пластины составляет не менее 10,0 мм и не более 11,0 мм. Длина пластины должна быть 88 мм, 100 мм, 112 мм, 124 мм, 135 мм. Высота профиля не менее 3,0 мм и не более 4,0 мм. Пластина должна быть для левой и правой конечности и иметь индивидуальную упаковку с маркировкой завода изготовителя.</t>
  </si>
  <si>
    <t xml:space="preserve">Пластина опорная для латерального мыщелка голени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Проксимальная часть должна быть отогнута кнаружи и иметь небольшое клиновидное расширение соответствующее анатомической кривизне проксимального отдела большеберцовой кости.  Пластина должна иметь 3 отверстия в проксимальной части и 1 отверстие в дистальной части для спиц Киршнера, позволяющих корректно выполнять позиционирование пластины, либо фиксировать к пластине мягкотканный массив. Пластина должна иметь ограниченный контакт с костью и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метаэпифизарной части пластина должна иметь 8 круглых блокировочных отверстия, позволяющих осуществлять через них многонаправленное введение винтов для обеспечения  поддержки суставной поверхности. В теле пластины имеется одно круглое косое отверстие под блокировочный винт диаметром не более 3,5 мм. В диафизарной части пластина должна иметь 4, 5, 7, 9 отверстия, одно из них овальное, позволяющее проводить провизорную фиксацию кортикальным винтом диаметром не менее 4,5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5,0 мм. Расстояние между центрами отверстий должно составлять не менее 17,0 мм и не более 18 мм. Ширина диафизарной части пластины должна составлять не менее 12,0 мм и не более 13,0 мм. Высота профиля должна составлять не менее 4,0 мм и не более 5,0 мм. Пластина должна быть длиной 126 мм, 144 мм, 180 мм, 216 мм. Пластина должна быть для левой и правой конечности. Изделие должно иметь  индивидуальную упаковку с маркировкой завода изготовителя. </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</si>
  <si>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Дистальная часть пластины должна быть отогнута кнаружи и сферически расширена в соответствии с анатомической кривизной дистального отдела малоберцовой кости. Пластина имеет в дистальной части 5 отверстий для спиц Киршнера, позволяющих корректно выполнять позиционирование пластины. Пластина должна иметь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5 круглых блокировочных отверстий под винты диаметром не более 3,5 мм, позволяющих осуществлять через них многонаправленное введение винтов. В диафизарной части пластина должна иметь 4, 5, 6, 7, 8 отверстий, из них два овальных, позволяющих проводить провизорную фиксацию кортикальными винтами диаметром не менее 3,5 мм, введенными в нейтральном положении, либо обеспечивать эффект межфрагментарной компрессии при эксцентричном положении винтов, остальные круглые блокировочные отверстия под винты диаметром не менее 3,5 мм. Расстояние между центрами отверстий должно составлять не менее 12,0 мм и не более 13,0 мм. Ширина пластины должна составлять не менее 8,0 мм и не более 9,5 мм. Высота профиля должна составлять не менее 2,0 мм и не более 3,0 мм. Длина пластины должна быть 82,0 мм, 95 мм, 108 мм, 121 мм, 134 мм. Пластина должна быть для левой и правой конечности. Изделие должно иметь  индивидуальную упаковку с маркировкой завода изготовителя.</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</si>
  <si>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5,0 мм,  длиной 30 мм, 34 мм, 38 мм, 42 мм, 44 мм, 48 мм, 55 мм, 60 мм, 70 мм, 80 мм, 85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конической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</si>
  <si>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Винт должен быть изготовлен из сплава титана, соответствующего ISO 13485:2003 для изделий, имплантируемых в организм человека и иметь анодированное покрытие серого цвета. Тело винта должно быть диаметром 6,5 мм,  длиной 80 мм, 85 мм, 90 мм, 95 мм, 100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Диаметр канюли должен быть не менее 2,5 мм. Головка винта должна быть конической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</si>
  <si>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3,5 мм,  длиной 16 мм, 18 мм, 20 мм, 26 мм, 30 мм, 36 мм, 40 мм, 46 мм, 50 мм, 55мм, 60мм, 65мм, 70мм с резьбой по всей длине. Головка винта должна быть конической формы. Резьба должна быть мелкая кортикальная.   Винт должен иметь шестигранный шлиц.</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</si>
  <si>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3,5 мм,  длиной 12 мм, 14 мм, 16 мм, 18 мм, 20 мм, 22 мм, 24 мм, 26 мм, 28 мм, 30 мм, 40 мм, 45 мм, 50 мм, 55 мм, 60 мм, 65 мм, 70 мм, 80 мм, 85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конической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</si>
  <si>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2,7 мм,  длиной  12 мм, 14 мм, 16 мм, 18 мм, 20 мм, 22 мм, 26 мм, 30 мм, 34 мм, 36 мм, 40 мм, 44 мм, 46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коническая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</si>
  <si>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 xml:space="preserve">Стержень предназначен для фиксации переломов предплечья, малоберцовой кости и ключицы. Стержень имеет анатомическую форму, длина L=180мм, 200мм, 220мм, 240мм, 260мм, фиксация стержня при помощи рентген негативного целенаправителя, диаметр дистальной части d=4мм и 5мм. Стержень неканюлированный. Диаметр проксимальной части стержня 6мм длинной 39мм. В дистальной части стержня расположено 1 нерезьбовое отверстие диаметром 1,6мм на расстоянии 10мм от конца стержня. В проксимальной части расположены 2 отверстия: 1 динамическое отверстие диаметром 2,7мм на расстоянии 12мм от верхушки стержня позволяющее выполнить компрессию на промежутке 2,5мм и 1 нерезьбовое отверстие диаметром 2,7мм на расстоянии 20мм от верхушки стержня. В проксимальной части стержня находится резьбовое отверстие М4мм под слепой винт длинной 8мм. В проксимальной части у верхушки стержня находятся два углубления проходящие через ось стержня, размером 2,5х2мм, служащие деротацией во время крепления стержня с направителем. Конец стержня конический, вершинный угол 30°.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
</t>
  </si>
  <si>
    <t>Винты компрессионные, должны быть совместимы с внутренней резьбой верхнего отверстия в проксимальной части используемого стержня, компрессионные винты позволяют осуществить компрессию в месте перелома путем давления на проксимальный винт диаметром 2,5 мм. Размеры винтов индивидуальны для каждого вида стержней: малоберцовый компрессионный винт М4. Импланты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</si>
  <si>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Винт слепой - должен быть совместим с верхним отверстием проксимальной части интрамедуллярного стержня для предплечья и малоберцовой кости, позволяет закрыть верхнее отверстие стержня для предотвращения зарастания его костной тканью. Длина винта 8,5мм, длина проксимальной части винта 2,5мм, диаметром 6мм, тем самым удлинняя стержень на 2,5мм. Резба винта М4мм на длинне 4,5мм от дистального конца винта, диаметр дистальной части винта не имеющий резьбы 3,2мм. Винт неканюлированный. Шлиц винта выполнен под шестигранную отвертку S2,5мм, глубина шестигранного шлица 2мм. Импланты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</si>
  <si>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Bинт кортикальный  - Винт с переменным диаметром диаметр винта 2,7мм, длина винта 10мм,  12мм, 14мм,16мм, 18мм, 20мм, 22мм, 24мм, 26мм, 28мм, 30мм, 32мм, 34мм, 36мм, 38мм, 40мм резьба на всей длинне винта. Головка винта полупотайная, диаметром 4,8мм, высотой 2,2мм под шестигранную отвертку S2,5мм (глубина шестигранного шлица 1,1мм.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длинной 4мм, нарезаные по радиусу R0,7мм. Импланты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</si>
  <si>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Bинт кортикальный - Длина винтов 16мм, 18мм, 22мм. Винт с переменным диамтром. Диаметр винта 1,5мм, длина 11мм, резьба на длинне 5мм винта, переходящий в диаметр 2,7 мм с резьбой. Головка винта полупотайная, диаметром 5мм, высотой 2,1мм под шестигранную отвертку S2,5мм, глубина шестигранного шлица 1,2мм. Винт имеет самонарезающую резьбу что позволяет фиксировать его без использования метчика. Рабочая часть винта имеет острое начало, вершинный угол - 130°. Конец винта трёхгранный. Импланты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</si>
  <si>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Пластина для лучевой кости дистальная, узкая, левая/правая, 3отв. L-53, 4отв. L-64, 5отв. L-75  - используется при переломах в дистальном отделе лучевой кости. Пластина фигурная – 3D. Нижние подрезы в диафизарной части пластины ограничивают контакт пластины с костью, улучшают кровоснабжение тканей вблизи имплантата. Пластина левая. Толщина пластины 1,8мм. Длина пластины L-53мм, 64мм, 75мм ширина пластины в диафизарной части 10мм, ширина пластины в эпифизарной части 21мм. В эпифизарной части пластины расположены под разными улами в 3-х плоскостях в 2-х рядах 5 отверстий с двухзаходной резьбой диаметром 3,5мм и 4 отверстия диаметром 1,5мм под спицы Киршнера и для фиксации шаблон-накладки. В диафизарной части пластины находится 1 отверстие диаметром 1,5мм под спицы Киршнера на расстоянии 2,5мм от края диафизарной части пластины, 3, 4 и 5 отверстия с двухзаходной резьбой диаметром 3,5мм на расстоянии 6,5мм, 17,5мм и 30,5мм от края эпифизарной части пластины, 1 компрессионное отверстие диаметром 3,5мм на расстоянии 12мм, позволяющее провести компрессию на промежутке 1,3мм и 1 компрессионное отверстие диаметром 3,5мм на расстоянии 24мм, позволяющее провести компрессию на промежутке 3,3мм.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цвет пластины зелёный.</t>
  </si>
  <si>
    <t>пластина для лучевой кости широкая левая, правая 3отв. L-53, 4отв. L-64, 5отв.L-75 мм - используется при переломах в дистальном отделе лучевой кости. Пластина фигурная – 3D. Нижние подрезы в диафизарной части пластины ограничивают контакт пластины с костью, улучшают кровоснабжение тканей вблизи имплантата. Пластина левая, правая. Толщина пластины 1,8мм. Длина пластины L-53мм,64мм, 75мм, ширина пластины в диафизарной части 10мм, ширина пластины в эпифизарной части 27мм. В эпифизарной части пластины расположены под разными улами в 3-х плоскостях в 2-х рядах 7 отверстий с двухзаходной резьбой диаметром 3,5мм и 4 отверстия диаметром 1,5мм под спицы Киршнера. В диафизарной части пластины находится 1 отверстие диаметром 1,5мм под спицы Киршнера на расстоянии 2,5мм от края диафизарной части пластины, 5 отверстий с двухзаходной резьбой диаметром 3,5мм на расстоянии 6,5мм от края диафизарной части пластины, расстояние между отверстиями 11мм, расстояние между отверстиями №4 и №5 13мм, 3 компрессионных отверстия диаметром 3,5мм на расстоянии 12мм от края диафизарной части пластины, позволяющих провести компрессию на промежутке 1,3мм, расстояние между отверстиями 11мм и 1 компрессионное отверстие диаметром 3,5мм на расстоянии 31,9мм от края эпифизарной части пластины, позволяющее провести компрессию на промежутке 3,3мм. Материал изготовления: сплав титана, соответствующий международному стандарту ISO 5832 для изделий, имплантируемых в человеческий организм. Имплантаты должны быть оценены по критериям безопасности и совместимости с процедурами магнитно-резонансной томографии.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цвет пластины зелёный.</t>
  </si>
  <si>
    <t>Пластина для лучевой кости дорсальная Y-образная используется при переломах в дистальном отделе лучевой кости. Пластина фигурная. Профиль со стороны диафиза позволяет подобраться к задней части дорсальной стороны лучевой кости и упрощает позиционирование пластины на кости. Вырез в пластине улучшает видимость и упрощает установку костных фрагментов, а также не нарушает спинной бугорок. Пластины левая и правая. Толщина пластины 2мм. Длина пластины L-75мм и 82 мм. 4 и 5 блокируемых отверстия под винты диаметром 2,4 мм и 2,7мм, ширина пластины в диафизарной части 9,4мм, ширина пластине в эпифизарной части 34,8мм. В эпифизарной части пластины расположены 6 резьбовых отверстий диаметром М3,5х1мм и 2 отверстия отверстия диаметром 1,5мм под спицы Киршнера. В диафизарной части пластины находится 1 отверстие диаметром 1,5мм под спицы Киршнера на расстоянии 2,5мм от края диафизарной части пластины, 3 резбовые отверстия диаметром М3,5х1мм на расстоянии 6,5мм, 14мм и 34мм и 1 компрессионное отверстие диаметром 3,5мм на расстоянии 24мм, позволяющее провести компрессию на промежутке 5мм. Блокируемые отверстия не должны быть совмещены с овальными компрессионными отверстиями. Конструкция пластин должна позволят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t>
  </si>
  <si>
    <t>Пластина реконструктивная, для фиксации переломов плюсневых костей, длиной 84мм, 94мм, 104мм, 114мм, 124мм.  6, 7, 8, 9 и 10 блокируемых отверстий по протяженности пластины, данные отверстия имеют опорную конусную часть  и нарезную цилиндрическую. Должны быть овальные отверстия для кортикальных винтов, для осуществления компрессии. Блокируемые отверстия не должны быть совмещены с овальными компрессионными отверстиями. Толщина пластин 1,8 мм. Имеются отверстия для спицы Киршнера диаметром 2,0 мм. Маркировка пластин зеленым цветом. Конструкция пластин должна позволят их интраоперационный изгиб. Имплантаты должны быть оценены по критериям безопасности и совместимости с процедурами магнитно-резонансной томографии. Материал изготовления- титан, технические нормы: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</si>
  <si>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Винты блокирующие: винты имеют резьбу по внешнему диаметру головки,  что позволяет достичь блокирования при вкручивании винта в пластину, диаметр винтов 2,4 мм. Длина винтов 12мм, 14мм, 16мм, 18мм, 20мм, 22мм, 24мм, 26мм, 28мм, 30мм, 32мм, 34мм, 36мм, 38мм, 40мм. Диаметр головки винта 4 мм, под отвертку Т8 «звездочка».  Резьба на всю длину ножки винта. Все винты имеют самонарезающую резьбу, что позволяет  фиксировать их без использования метчика. Импланты должны быть оценени по критериям безопасности и совместимости с процедурами магнитно-резонансной томографии. Материал изготовления- титан, технические нормы: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</si>
  <si>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блокирующий винт 2,7 - Винт длиной 16мм, 18мм, 20мм, 22мм, 24мм, 26мм, 28мм, 30мм, 32мм, 34мм, 36мм, 38мм. Резьба двухзаходная диаметром 2,7мм. Резьба на винте полная. Головка винта цилиндрическая с двухзаходной резьбой диаметром 3,5мм, высотой 2,3мм под отвертку типа T8, глубина шлица 1,6мм.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под углом 5° проходящие по радиусу R10мм. Имплантаты должны быть оценени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Винт зелёного цвета.</t>
  </si>
  <si>
    <t xml:space="preserve">винт блокирующий 3,5 - Винт длиной 10, 12мм, 14мм, 16мм, 18мм, 20мм, 22мм, 24мм, 26мм, 28мм, 30мм, 32мм, 34мм, 36мм, 38мм, 40мм, 42мм, 44мм, 46мм, 48мм, 50мм, 52мм, 54мм, 56мм, 58мм, 60мм, 65мм, 70мм, 75мм, 80мм, 85мм, 90мм. Резьба двухзаходная диаметром 3,5мм. Резьба на винте полная. Головка винта цилиндрическая с двухзаходной резьбой диаметром 4,5мм, высотой 3мм, под отвертку типа Torx Т15, глубина шлица 1,9мм.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6мм, проходящие по радиусу R10мм. Импланты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t>
  </si>
  <si>
    <t>Винты кортикальные: диаметр винтов 3,5 мм. Длина винтов 10мм, 12мм, 14мм, 16мм, 18мм, 20мм, 22мм, 24мм, 26мм, 28мм, 30мм, 32мм, 34мм, 36мм, 38мм, 40мм, 45мм, 50мм, 55мм, 60мм, 65мм, 70мм, 75мм, 80мм, 85мм, 90мм, 95мм, 100мм. Диаметр головки винта 6 мм, высота головки винта 3,1 мм, под отвертку «звездочка» Т15. Резьба на всю длину ножки винта. Все винты имеют самонарезающую резьбу, что позволяет  фиксировать их без использования метчика. Маркировка винтов желтым цветом. Имплантаты должны быть оценены по критериям безопасности и совместимости с процедурами магнитно-резонансной томографии. Материал изготовления- титан, технические нормы: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</si>
  <si>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 xml:space="preserve">винт кортикальный самонарезающий 2,7 - Винт длиной 20мм, 22мм, 24мм, 26мм, 28мм, 30мм, 32мм, 34мм, 36мм, 38мм, 40мм. Резьба двухзаходная диаметром 2,7мм. Резьба на винте полная. Головка винта полупотайная, высотой 2,2мм под отвертку типа Torx T8, глубина шлица 1,6мм. Винт имеет самонарезающую резьбу что позволяет фиксировать его без использования метчика. Рабочая часть винта имеет конусное начало, вершинный угол - 60°. Конусное начало имеет 3 подточки длиной 4мм, проходящие по радиусу R10мм. Имплантаты должны быть оценени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изделия: вибрационная обработка. </t>
  </si>
  <si>
    <t>Стержень компрессионный предназначен для фиксации переломов плечевой кости. Стержень имеет анатомическую форму, длина L=180мм, 200мм, 220мм, 240мм, 260мм, 280мм и 300мм. фиксация стержня при помощи рентген негативного целенаправителя, диаметр дистальной части d=8мм и 9мм. Стержень канюлированный, диаметр канюлированного отверстия 5мм. Диаметр проксимальной части стержня 10мм. В дистальной части стержня расположены 4 нерезьбовые отверстия диаметром 4,5мм на расстоянии 5мм, 15мм,25мм и 35мм от конца стержня. В проксимальной части расположены 2 отверстия: 1 динамическое отверстие на расстоянии 18,25мм от верхушки стержня позволяющее выполнить компрессию на промежутке 7,5мм и 1 нерезьбовое отверстие диаметром 4,5мм на расстоянии 38мм от верхушки стержня. На поверхности дистального отдела имеются 2 продольных канала расположеных на длине всей дистальной части стержня на глубине 0,5мм. Каналы начинаются на расстоянии 48мм от верхушки стержня. Проксимальная часть стержня наклонена под углом 6° относительно дистальной. В реконструктивных отверстиях можно в порядке замены применять винты диаметром 4,5 и 5,0 мм. В проксимальной части стержня находится резьбовое отверстие М7х1мм под слепой винт длиной 10мм. В проксимальной части у верхушки стержня находятся два углубления проходящие через ось винта, размером 3,5х4мм, служащие деротацией во время крепления стержня с направителем.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</si>
  <si>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Стержень реконструктивный, компрессионный предназначен для фиксации переломов плечевой кости. Стержень имеет анатомическую форму, длина L=150мм, 180мм, 200мм, 220мм, 240мм, 260мм, 280мм фиксация стержня при помощи рентген негативного целенаправителя, диаметр дистальной части d=7, 8 и 9мм. Стержень канюлированный, диаметр канюлированного отверстия 5мм. Диаметр проксимальной части стержня 8, 9 и 10мм. В дистальной части стержня расположены 2 отверстия: одно нерезьбовое отверстие диаметром 4,5мм на расстоянии 81мм от верхушки стержня и одно компрессионное диаметром 4,5мм на расстоянии 101мм от верхушки стержня позволяющее провести компрессию на отрезке 6мм. В проксимальной части расположены 4 резьбовые отверстия М5,1х1,5мм на расстоянии 11мм, 17,5мм, 23,5мм и 30мм, обеспечивающие фиксацию в двух плоскостях. Отверстия расположены по спирали. На поверхности дистального отдела имеются 2 продольных канала расположеных на длинне всей дистальной части стержня в оси динамического отверстий на глубине 0,5мм. Каналы начинаются на расстоянии 48мм от верхушки стержня. Проксимальная часть стержня наклонена под углом 6° относительно дистальной. В реконструктивных отверстиях можно в порядке замены применять винты диаметром 4,5 и 5,0 мм. В проксимальной части стержня находится резьбовое отверстие М7х1мм под слепой винт длинной 10мм. В проксимальной части у верхушки стержня находятся два углубления проходящие через ось винта, размером 3,5х4мм, служащие деротацией во время крепления стержня с направителем.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</si>
  <si>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Винт дистальный  - диаметр винтов должен быть 4,5мм, длина винтов 20мм, 25мм, 30мм, 35 мм, 40 мм, 45 мм, 50 мм, 55 мм, 60 мм, 65 мм, 70 мм, 75 мм, 80 мм, 85мм, 90мм, 95мм, 100мм резьба на ножке винта полная, длинной на 6мм меньше длинны винта, для каждой длинны винта. Головка винта цилиндрическая диаметром 6мм высотой 4,5мм под шестигранную отвертку S3,5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длинной 8мм.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</si>
  <si>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Винт дистальный  - диаметр винтов должен быть 3,5 мм, длина винтов 25мм, 30мм, 35мм, 40мм, 45мм, 50мм, 55мм, 60мм, 70мм с шагом 5 мм, резьба на ножке винта полная, головка винта цилиндрическая по шестигранную отвертку S3,5 мм, винты должны иметь самонарезающую резьбу что позволит фиксировать их без использования метчика. Имплантаты должны быть оценени по критериям безопасности и совместимости с процедурами магнитно-резонансной томографии.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</si>
  <si>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 xml:space="preserve">Винт слепой - должен быть совместим с верхним отверстием проксимальной части плечевого стержня, позволяет закрыть верхнее отверстие стержня для предотвращения зарастания его костной тканью, либо удлинить верхнюю часть стержня. Длинна винта 14,5мм, длинна проксимальной части винта 6 мм, диаметром 8 мм. Винт полностью прячется в стержне. Резба винта М7х1 мм на длинне 4,5 мм на расстоянии 3 мм от дистального конца винта, диаметр дистальной части винта не имеющий резьбы 6,3мм. Винт канюлированный, диаметр канюлированного отверстия 3,55мм. Шлиц винта выполнен под шестигранную отвертку S3,5 мм, глубина шестигранного шлица 4,2мм.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 </t>
  </si>
  <si>
    <t>Винт компрессионный - должен быть совместим с внутренней резьбой внутреннего отверстия в проксимальной части используемого плечевого стержня. Размеры винта: резьба М7х1мм на промежутке 18мм, длинна винта 48мм, длинна дистальной части винта осуществляющая компрессию – 30мм, диаметром 4,3мм. Шлиц винта выполнен под шестигранную отвертку S3,5 мм, глубина шестигранного шлица 2,5мм. Компрессионный винт позволяет осуществить компрессию в месте перелома путем давления на проксимальный винт диаметром 4,5 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</si>
  <si>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 xml:space="preserve">Инструменты для остеосинтеза должны быть изготовлены из коррозионностойких сталей, в связи с высоким содержанием хрома на поверхности нержавеющей стали образуется пассивная пленка, защищающая инструмент от коррозии. Ручки, рукоятки, держатели инструментов (отверток, шил, ключей, некоторых долот и остеотомов), должны быть изготовлены из сплавов алюминия или текстолита. В результате электрохимической обработки алюминия на его поверхности образуется защитная окисная пленка натурального цвета (серебристо-серая), которая может быть окрашена в разные цвета, чаще бирюзово-синий. Изделия из алюминия с обработанной поверхностью должны обладать высокой стойкостью к коррозии. Перечень должен соответствовать ассортименту, применяемому в ежедневной операционной  практике. 
В набор инструментов для установки пластин для для удаления винтов должны входить: Захват для винтов 1,5-2,7 мм - 1шт; захват для винтов 3,5-6,5 мм - 1 шт; экстрактор для винтов - Т8 - 1 шт; экстрактор для винтов - Т15/S2,5 - 1шт; экстрактор для винтов - Т25/S3,5 - 1шт; экстрактор для винтов - Т30/S5 - 1шт; наконечник Т8/100-1/4 - 1шт; наконечник Т15/100-1/4 - 1шт; наконечник Т25/100-1/4 - 1 шт; наконечник Т30/100 - 1/4 - 1шт; наконечник S2,5/100-1/4 - 1шт; наконечник S3,5/100-1/4 - 1шт; наконечник S5/100-1/4 - 1шт; трепан 2,4/2,7 - 1шт; трепан 3,5 - 1шт; трепан 5,0 - 1шт; трепан 7,3 - 1шт; экстрактор для винтов 2,4/2,7 - 1шт; экстрактор для винтов - 3,5 - 1шт; экстрактор для винтов - 5,0 - 1шт; экстрактор для винтов - 7,3 - 1шт; рукоятка Т с быстроразъемным соединением - 1шт; подставка д/инструментов д/удаления винтов - 1шт; алюминиевая перфорированная поккрышка 1/1 595х275х15мм Серая - 1шт; контейнер со сплошным дном 1/1 595х275х86мм - 1шт.
Инструменты из нержавеющей стали, алюминия, текстолита должны выдерживать полный цикл автоклавирования при минимальной температуре 134°С, и максимальной 140°С и давления 2-4 атмосферы. Инструменты должны быть изготовлены согласно требований ISO 7153-1.
</t>
  </si>
  <si>
    <t>Стержни канюлированные для фиксации переломов и деформации большеберцовой кости. Диаметр стержня d=8мм, 9мм, 10мм, 11мм, 12мм длина стержня L=270мм, 285мм, 300мм, 315мм, 330мм, 345мм, 360мм, 375мм, 390мм. Стержень канюлированный. Должна быть возможность создания компрессии в проксимальной части стержня – должна быть в проксимальной части канюлированное резьбовое отверстие М8, диаметр канюлированного отверстия в дистальной части 4 мм. Фиксация стержня при помощи рентген негативного дистального целенаправителя возможна для каждой длины стержня (270 – 390 мм). В проксимальной части имеются 5 отверстий. 2 резьбовых отверсия у верхушки стержня на расстоянии 17мм и 24мм соответственно, расположенных переменно под углом 45° к оси двух нерезьбовых отверстий и одного динамического. Нерезьбовые отверстия в проксимальной части расположены от верхушки стержня на расстоянии 31мм и 72мм соответственно. Динамическое отверстие в проксимальной части расположено от верхушки стержня на расстоянии 47мм и позволяет провести компрессию на промежутке 11,5мм. Отверстия в проксимальной части позволяют фиксировать стержень как минимум в трех разных плоскостях. Проксимальная часть стержня имеет изгиб под углом 13° и по радиусу R=40мм  относительно дистальной части стержня. В дистальной части стержня расположены не менее 5 отверстий. 5 резьбовых отверстий от конца стержня на расстоянии 5мм, 11,5мм, 18мм, 26мм и 35мм соответственно, расположенных последовательно под углом 45°. Дистальная часть с отверсиями на расстоянии 55мм от конца стержня изогнута под радиусом R=40мм. Резьбовые отверстия обеспечивают фиксацию в четырех плоскостях. Треугольное поперечное сечение нижней части стержня и компрессионного отверстия верхней части обеспечивают снижение внутрикостного давления во время процедуры имплантации. В реконструктивных отверстиях можно применять в порядке замены винты диаметром 4,5мм и 5,0мм. Канюлированные слепые винты, позволяющие удлинить верхнюю часть стержня, выпускаются как минимум 6 размеров в диапазоне от 0мм до 25мм с шагом 5мм.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</si>
  <si>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Винт слепой - должен быть совместим с верхним отверстием проксимальной части большеберцового стержня, позволяет закрыть верхнее отверстие стержня для предотвращения зарастания его костной тканью, либо удлинить верхнюю часть стержня. Длинна винта 14,5мм, длинна проксимальной части винта 6 мм, диаметром 8 мм. Винт полностью прячется в стержне. Резба винта М8х1,25 мм на длинне 4,5 мм на расстоянии 3 мм от дистального конца винта, диаметр дистальной части винта не имеющий резьбы 6,3мм. Винт канюлированный, диаметр канюлированного отверстия 3,55мм. Шлиц винта выполнен под шестигранную отвертку S3,5 мм, глубина шестигранного шлица 4,2мм.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</si>
  <si>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 xml:space="preserve">Интрамедуллярный канюлированный стержень для блокирующего остеосинтеза бедренной кости, правый/левый. Универсальный канюлированный стержень предназначен для лечения переломов бедренной кости (применяется при компрессионном, реконструктивном и ретроградном методах лечения), вводится анте- и ретроградным методами. Длина L=260мм, 280мм, 300мм, 320 мм, 340мм, 360мм, 380мм, 400мм, 420мм, 440мм. фиксация стержня при помощи дистального рентген негативного целенаправителя возможна до длины 520 мм, диаметр дистальной части стержня d=8мм, 9 мм, 10мм, 11мм, 12мм диаметр проксимальной части 13 мм, длинна 82мм. Проксимальная часть стержня изогнута на радиусе 2800мм. На поверхности дистального отдела имеются 2 продольных канала расположеных на длинне всей дистальной части стержня в оси динамических отверстий на глубине 0,6мм. Каналы начинаются на расстоянии 79мм от верхушки стержня. Стержень канюлированный, диаметр канюлированного отверстия в дистальной части 5мм и в проксимальной части 5мм. Должна быть возможность создания компрессии в дистальной и проксимальной части стержня. Стержень правый. Является универсальным, т.к правый стержень может быть установлен на правую конечность и наоборот, кроме реконструктивном метода введения. В проксимальной части имеются 6 отверстий. 2 нерезьбовых отверсия у верхушки стержня диаметром 6,5мм на расстоянии 15мм, 30мм расположеных в плоскости шейки вертела перпендикулярно поверхности стержня. Используются при ретроградном методе фиксации под дистальные винты 6,5мм и блокирующий набор 6,5 мм для фиксации мыщелков. 2 нерезьбовых отверсия у верхушки стержня диаметром 6,5мм на расстоянии 47мм, 58,5мм от верхушки стержня, расположеных в плоскости шейки вертела под углом 45° от поверхности стержня. Используются при реконструктивном и антеградном методе фиксации под дистальные винты 6,5мм и реконструктивные винты 6,5 мм имплантированные в шейку бедра. Данные отверстия соединены динамическим отверстием диаметром 4,5мм, позволяющим провести компрессию на промежутке 11,5мм. 1 резьбовое отверстие под винт 4,5мм от верхушки стержня на расстоянии 72мм в плоскости шейки вертеля. В дистальной части стержня расположены не менее 4 отверстий. 3 резьбовые отверстия под винты 4,5мм от конца стержня на расстоянии 5мм в плоскости шейки вертела, 15мм и 25мм в плоскости перпендикулярно плоскости шейки вертеля и одно динамическое отверстие диаметром 4,5мм на расстоянии 35мм, позволяющее провести компрессию на расстоянии 6мм в плоскости шейки вертела. В проксимальной части стержня находится резьбовое отверсие М10 под слепой и компрессионный винт длинной 25мм.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
</t>
  </si>
  <si>
    <t>Винт слепой - должен быть совместим с верхним отверстием проксимальной части бедренного стержня, позволяет закрыть верхнее отверстие стержня для предотвращения зарастания его костной тканью, либо удлинить верхнюю часть стержня. Длинна винта 14,5мм, длинна проксимальной части винта 6 мм, диаметром 8 мм. Винт полностью прячется в стержне. Резба винта М10х1-0 мм на длинне 4,5 мм на расстоянии 3 мм от дистального конца винта, диаметр дистальной части винта не имеющий резьбы 6,3мм. Винт канюлированный, диаметр канюлированного отверстия 3,55мм. Шлиц винта выполнен под шестигранную отвертку S3,5 мм, глубина шестигранного шлица 4,2мм.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</si>
  <si>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Винт компрессионный - должен быть совместим с внутренней резьбой внутреннего отверстия в проксимальной части используемого бедренного стержня. Размеры винта: резьба М8х1,25мм на промежутке 18мм, длинна винта 48мм, длинна дистальной части винта осуществляющая компрессию – 30мм, диаметром 4,3мм. Шлиц винта выполнен под шестигранную отвертку S3,5 мм, глубина шестигранного шлица 2,5мм. Компрессионный винт позволяет осуществить компрессию в месте перелома путем давления на проксимальный винт диаметром 4,5 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</si>
  <si>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Блокирующий набор /70-85/; /80-95/; /90-105/ - Блокирующий набор используется для фиксации переломов дистального отдела бедренной кости, при ретроградном методе введения стержня. Состоит из четырёх элементов:  Втулка канюлированная, диаметром 6,3мм и длиной 80мм, 90мм диаметр канюлированного отверстия 3,4мм, имеет полупотайную головку диаметром 8мм, высотой 4мм под шестигранную отвертку S3,5, глубина шлица 3,5мм. В дистальной части втулки находится внутренняя резьба М4 длиной 30мм;     - Компрессионный винт длиной 40,5мм, с переменным диаметром. Диаметр 2,8мм на длине 5,5мм от конца винта, переходящий в диаметр М4 на длине 26мм. Винт имеет полупотайную головку диаметром 8мм, высотой 5мм под шестигранную отвертку S3,5, глубина шлица 3,5мм.- Две одинаковые шайбы. Внешний диаметр 13 мм, внутренний диаметр 6,7мм, фазка вдоль внутреннего отверстия 1,3х45°, толщина подкладки 1,5мм.  Возможность подбора необходимой длины собранного комплекта в диапазоне размеров: 80-95мм; 90-105мм.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</si>
  <si>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Bинт дистальный  - диаметр винта 6,5мм, длина винта 50мм, 55мм, 60мм, 65мм, 70мм, 75мм, 80мм, 85мм, 90мм, 95мм, 100мм, 105мм, 110мм резьба на всей длине винта. Головка винта цилиндрическая диаметром 8мм высотой 6мм под шестигранную отвертку S3,5 мм (глубина шестигранного шлица 3,3мм.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3 подточки длиной 10мм, под углом 30° и идущих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</si>
  <si>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Bинт реконструктивный канюлированный - диаметр винта 6,5мм, длина винта 70мм, 75мм, 80мм, 85мм, 90мм, 95мм, 100мм, 105мм, 110мм, 115мм, 120мм. Резьба неполная, выступает в дистальной части винта на промежутке 25мм и 32мм. Винт канюлированный, диаметр канюлированного отверстия 2,5мм. Головка винта цилиндрическая диаметром 8мм высотой 6мм под шестигранную отвертку S5 мм (глубина шестигранного шлица 3,7мм. Винт имеет самонарезающую резьбу что позволяет фиксировать его без использования метчика. Рабочая часть винта имеет конусное начало с переменным диаметром. Диаметр 4,5мм на длинне 2,5мм, вершинный угол - 120°б переходит в диаметр 6,5мм под углом 35°. Конусное начало имеет 3 подточки под углом 15° и идущих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</si>
  <si>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Винт проксимальный  - диаметр винтов должен быть 4,5мм, длина винтов 25мм, 30мм, 35мм, 40мм, 45мм, 50мм, 55мм, 60мм, 65мм, 70мм, 75мм с шагом 5мм, резьба на ножке винта неполная, высотой 12мм для винтов длинной 25-30мм, высотой 16мм для винтов длинной 35-45мм, высотой 18мм для винтов длинной 50-60мм, высотой 20мм для винтов длинной 65-75мм и высотой 20мм для винтов длинной 80-90мм. Головка винта цилиндрическая диаметром 6мм высотой 4,5мм под шестигранную отвертку S3,5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длинной 8мм.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</si>
  <si>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Винт дистальный  - диаметр винтов должен быть 5 мм, длина винтов 20мм, 22мм, 24мм, 26мм, 28мм, 30мм, 32мм, 34мм, 35мм, 40мм, 45мм, 50мм, 55мм, 60мм, 65мм, 70мм, 75мм, 80мм, 85мм, 90мм, 95мм, 100мм с шагом 5 мм, резьба на ножке винта полная, головка винта цилиндрическая по шестигранную отвертку S3,5 мм, винты должны иметь самонарезающую резьбу что позволит фиксировать их без использования метчика.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</si>
  <si>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Канюлированный вертельный стержень. Используется для фиксации межвертельных, чрезвертельных и подвертельных переломов, многооскольчатых переломов вертельно-подвертельной области, чрезвертельные переломы шейки бедренной кости. Длина стержня L=180мм, 200мм, 220мм, 240мм,260мм, 280мм фиксируется при помощи рентген негативного целенаправителя в дистальной и проксимальной части, диаметр дистальной части d=9мм, 10мм, 11мм, 12мм, 13мм диаметр проксимальной части D=17мм. Дистальная часть отклонена под углом 6°. Диаметр канюлированного отверстия 5мм. Шеечный угол 130°. В проксимальной части два фиксационных отверстия: отверстие диаметром 11мм под шеечный винт на расстоянии 42мм от верхушки стержня и отверстие диаметром 6,5мм под антиротационный винт на расстоянии 56,4мм от верхушки стержня. Расстояние между осями фиксационных отверстий 12 мм. В проксимальной части расположено одно резьбовое отверстие под винты 4,5мм и 5,0мм на расстоянии 170мм от верхушки стержня. На наружной поверхности дистальной части стержня находятся два продольных канала, которые обеспечивают снижение внутрикостного давления во время процедуры имплантации. Глубин каждого канала 0,4мм. Каналы расположены по кружности поперечного сечения каждые 180°. Каналы начинаются на расстоянии 114мм от верхушки стержня и проходят по всей длинне стержня, аж до конца стержня. Стержень универсальный, для левой и правой конечности. Стержень анодированный, цвет – зелёный. Стержень имплантировать только с соответствующими винтами к данным стержням и набором инструментов предназначенным для имплантации данных канюлированных вертельных стержней.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</si>
  <si>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 xml:space="preserve">Канюлированный вертлужный стержень, правый, левый. Используется для фиксации межвертельных, чрезвертельных и подвертельных переломов, многооскольчатых переломов вертельно-подвертельной области, чрезвертельные переломы шейки бедренной кости. Длина стержня L=340мм, 360мм, 380мм, 400мм, 420мм фиксируется при помощи рентген негативногоцеленаправителя в дистальной и проксимальной части, диаметр дистальной части d=10мм, 11мм, 12мм, диаметр проксимальной части D=17мм. Дистальная часть отклонена под углом 6°. Диаметр канюлированного отверстия 5мм. Шеечный угол 130°. В проксимальной части два фиксационных отверстия: отверстие диаметром 11мм под шеечный винт на расстоянии 42мм от верхушки стержня и отверстие диаметром 6,5мм под антиротационный винт на расстоянии 56,4мм от верхушки стержня. Расстояние между осями фиксационных отверстий 12 мм. В проксимальной части расположены два резьбовое отверстие под винты 4,5мм и 5,0мм на расстоянии 5мм и 20мм  от конца стержня и одно динамическое отверстие на расстоянии 30мм от конца стержня. Динамическое отверстие под винты диаметром 4,5мм, длинной 10,5мм, шириной 4,5мм, позволяет провести компрессию на расстоянии 6мм. На наружной поверхности дистальной части стержня находятся два продольных канала, которые обеспечивают снижение внутрикостного давления во время процедуры имплантации. Глубина каждого канала 0,4мм. Каналы расположены по окружности поперечного сечения каждые 180°. Каналы начинаются на расстоянии 114мм от верхушки стержня и проходят по всей длинне стержня, аж до конца стержня. Стержень универсальный, для левой и правой конечности. Стержень анодированный, цвет –. Стержень имплантировать только с винтами  и набором инструментов предназначеным для имплантации канюлированный вертельный стержень.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
</t>
  </si>
  <si>
    <t xml:space="preserve">Фиксационный канюлированный винт (антиротационный) - диметр винта 6,5 мм, длина винтов 80мм, 85мм, 90мм, 95мм, 100мм 105мм, 110мм, с шагом 5мм, диаметр канюлированного отверстия 2,7мм, должен иметься шлиц под шестигранную отвертку S4, глубиной 5мм. Резьба только в проксимальной части винта, диаметром 6,4мм, длинной 18 мм, для фиксации в шейке и головке бедренной кости. Рабочая часть винта имеет конусное начало, вершинный угол - 120°. Конусное начало имеет 3 подточки по спирали под углом 18°. Материал изготовления: сплав титана, соответствующий международному стандарту ISO 5832 для изделий, имплантируемых в человеческий организм. Имплантаты должны быть оценени по критериям безопасности и совместимости с процедурами магнитно-резонансной томографии.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 </t>
  </si>
  <si>
    <t xml:space="preserve">Фиксационный канюлированный винт (шеечный) - диаметр винта 11 мм, длина винта 85мм, 90мм, 95мм, 100мм, 105мм, 110мм, 115мм, с шагом 5мм, диаметр канюлированного отверстия 2,7 мм. Резьба только в проксимальной части винта,диаметром 10,8мм, длинной 28,5мм, для фиксации в шейке и головке бедренной кости. Рабочая часть винта имеет конусное начало, вершинный угол - 120°. Конусное начало имеет 3 подточки по спирали под углом 18°. В проксимальной части винта находится внутренняя резьба М8 под слепой винт и компрессионный ключ. Резьба на длинне 14 мм. У верхушки проксимальной части винта внутри находится углубление диаметром 8,5мм и глубиной 2мм для голоки слепого винта и два углубления проходящие через ось винта, размером 3х3мм, служащие деротацией компрессионного ключа во время вкручивания винта в кость. На наружной поверхности проксимаоьной части винта расположены четыре продольных канала расположенных по окружности каждые 90°. Каналы начинаются на расстоянии 16 мм от верхушки винта глубиной 0,9мм и продолжается на расстоянии 40мм, углубляясь до глубины 1,4мм, с выходом по радиусу R20мм. Имплантаты должны быть оценени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 </t>
  </si>
  <si>
    <t>Винт компрессионный - должен быть совместим с внутренней резьбой внутреннего отверстия в проксимальной части используемого вертельного стержня. Винт используется для блокирования фиксационного канюлированного (шеечного) винта. Размеры винта: резьба М8х1,25мм на промежутке 8мм, длина винта 26мм, длина дистальной конусной части 10мм, угол конуса 20° завершённый сферической поверхностью радиусом R1,95. Диаметр нерезьбовой поверхности 6,8мм. Шлиц винта выполнен под шестигранную отвертку S4 мм, глубина шестигранного шлица 4,2мм. Винт неканюлированный.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</si>
  <si>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Винт слепой - должен быть совместим с верхним отверстием проксимальной части вертельного стержня, позволяет закрыть верхнее отверстие стержня для предотвращения зарастания его костной тканью, либо удлинить верхнюю часть стержня. Диаметр винта 12мм, длинна 13мм, длина проксимальной части винта 2 мм, имеет фаску 1х45мм. Винт полностью прячется в стержне. Резьба винта М12мм на длинне 5 мм на расстоянии 4 мм от дистального конца винта, диаметр дистальной части винта не имеющий резьбы 9,5мм. Винт канюлированный, диаметр канюлированного отверстия 6мм. Шлиц винта выполнен под шестигранную отвертку S4мм, глубина шестигранного шлица 4мм.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 Винт золотого цвета.</t>
  </si>
  <si>
    <t xml:space="preserve">Винт дистальный  - диаметр винтов должен быть 4,5мм, длина винтов 30мм, 35мм, 40мм, 45мм, 50мм, 55мм, 60мм, 65мм, 70мм, 75мм, 80мм, 85мм, 90мм с шагом 5мм, резьба на ножке винта полная, длинной на 6мм меньше длинны винта, для каждой длинны винта. Головка винта цилиндрическая диаметром 6мм высотой 4,5мм под шестигранную отвертку S3,5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длинной 8мм.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 </t>
  </si>
  <si>
    <t>Проволока серкляжная: применяется для соединения костных отломков, диаметр проволоки 0,2мм, 0,3мм, 0,4мм, 0,5мм, 0,6мм, 0,7мм, 0,8мм, 0,9мм, 1,0 мм; 1,2 мм. Поставляется в бухтах по 10 м.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</si>
  <si>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 xml:space="preserve">Пневмоманжета на плечо: размерами  62х7см, предназначена  для пережатия крупных кровеносных сосудов (артерий и вен), обеспечивает бескровное операционное поле,  во время проведения операций на верхних конечностях. Изготавливается из полиамидной ткани. В специальном кармане внутри пневмоманжеты помещен латексный баллон с питающим шлангом, выступающим снаружи пневмоманжеты. Конец шланга снабжен соединительной деталью для подключения пневмоманжеты  к насосу. Для получения большей жесткости целой пневмоманжеты, она была упрочнена силиконовым вкладышем, на внешней и внутренней поверхности полиамидного  чехла вшиты липкие фиксирующие ленты. Длина резинового шланга не менее 90 см. Максимальное давление в манжете не должно превышать величины 500 мм.рт.ст. </t>
  </si>
  <si>
    <t xml:space="preserve">Пневмоманжета бедренная: размерами  85х14 см, предназначена  для пережатия крупных кровеносных сосудов (артерий и вен), обеспечивает бескровное операционное поле,  во время проведения операций на нижних конечностях. Изготавливается из полиамидной ткани. В специальном кармане внутри пневмоманжеты помещен латексный баллон с питающим шлангом, выступающим снаружи пневмоманжеты. Конец шланга снабжен соединительной деталью для подключения пневмоманжеты  к насосу. Для получения большей жесткости целой пневмоманжеты, она была упрочнена силиконовым вкладышем, на внешней и внутренней поверхности полиамидного  чехла вшиты липкие фиксирующие ленты. Длина резинового шланга не менее 90 см. Максимальное давление в манжете не должно превышать величины 500 мм.рт.ст. </t>
  </si>
  <si>
    <t xml:space="preserve">Насос ручной с манометром: предназначен для подачи атмосферного воздуха в пневмоманжеты. Состоит из: 1. Манометра- для определения давления атмосферного воздуза поступающего в манжету, 2. Регулятора пускового клапана, 3. Соединительного наконечника и спирального резинового шланга, 4. Корпуса и поршня насоса с голубой матовой рифленой ручкой.  Кусачки, инструмент используемый для рассечения  стержней, диаметром до 6,0мм, для достижения нужной длины при травматологических операциях.  Длина инструмента 480  мм. Инструменты для остеосинтеза изготавливаются из антикаррозийных сталей,согласно стандарту ISO 7153-1. В связи с высоким содержанием хрома, на поверхности нержавеющей стали образуется пассивная пленка, защищающая инструмент от коррозии.  </t>
  </si>
  <si>
    <t>Канюлированные интрамедуллярные гибкие сверла применяются для рассверливания костномозгового канала, при интрамедуллярном остеосинтезе блокирующими стержнями, для создания ровного канала соответствующего диаметру вводимого стержня. Изготовлено из спиралевидно завитой стали, что позволяет сверлу изгибаться, не нарушая анатомические изгибы костномозгового канала. Все сверла имеют атакующий наконечник, диаметром ø 6 мм, 7мм, 8мм, 9мм, 10мм, 11мм, 12мм, 13мм с шагом 1 мм. Длина сверла 47.5 см. На каждом сверле имеется гайка, для соединения с Т-образным воротком, выполняющим роль рукоятки. Материал изготовления: Медицинская антикаррозийная сталь,  соответствующая стандарту ISO 7153-1.
Инструменты не имеют сроков годности и стерилизации, т.к не подвергаются стерилизации заводом изготовителем и поставляются не стерильными.</t>
  </si>
  <si>
    <t>Сверло 1,8/180 - Длина сверла 180мм, диаметр рабочей части сверла 1,8 мм длиной 45мм, вершинный угол 50°. Сверло имеет 2 острия, угол наклона спирали острия 25°. Хвостовик сверла цилиндрический. Материал изготовления: Медицинская антикаррозийная сталь,  соответствующая стандарту ISO 7153-1.</t>
  </si>
  <si>
    <t>Направитель c резьбой M3,5/1,8 - 4,0 - Инструмент в форме канюлированной втулки. Длина втулки 50мм, диаметр 3,9мм на расстоянии 37мм, диаметр канюлированного отверстия 1,8мм. На конце втулки резьба М3.5х1 длиной 2мм. Рукоятка длиной 13мм, в поперечном сечении имеет форму шестиконечной звезды диаметром 7мм. Материал изготовления: Медицинская антикаррозийная сталь,  соответствующая стандарту ISO 7153-1.</t>
  </si>
  <si>
    <t>Элеватор модифицированный 33х290мм – Длина инструмента 290мм, толщина 5мм, ширина в рукоятке 30мм на расстоянии 190мм, сужается до 18мм, длина рукоятки 203мм, ширина головки 33мм, длина 60мм, овальная в поперечном сечении, сужается на кончике до 11мм, высота головки 50мм, головка изогнута относительно рукоятки по переменному радиусу R=70мм, на R=15мм. Конец рабочей части элеватора острый. В рукоятке расположено проходное отверстие уменьшеной формы рукоятки так, что толщина стенки получается 7мм. Материал изготовления: Медицинская антикоррозийная сталь,  соответствующая стандарту ISO 7153-1.</t>
  </si>
  <si>
    <t xml:space="preserve"> Костодержатель 260мм - Длина костодержателя 260мм. 2 рычага длиной 191мм каждый, закончены овальными кольцами с радиусом R10мм, длиной 48мм больший и длиной 36 меньший. В нижнем рычаге зафиксирован радиусный зубчатый механизм с западкой. Конструкция служит для фиксации захватов во время фиксирования отломков кости. 2 захвата имеющиее радиальную форму радиусом R=20мм, длиной 145мм больший, 55мм меньший, расположенный под углом 135°. Меньший зубчатый на внутренней поверхности, смещен относительно оси под углом 45°. Материал изготовления: Медицинская антикоррозийная сталь,  соответствующая стандарту ISO 7153-1.</t>
  </si>
  <si>
    <t>Костодержатель – Длина 210мм, ширина в сложенном виде 72мм. Возможность фиксации при розложении 35°. Кольца держания элипсы Ось вращения на длине 125мм от кольца ручки. На концах держателя острые концы длиной 12мм. Материал изготовления: Медицинская антикаррозийная сталь,  соответствующая стандарту ISO 7153-1.</t>
  </si>
  <si>
    <t>Костодержатель Verbrugge 9,5x240мм - Длина костодержателя 240мм. 2 рычага длиной 170мм каждый, изогнуты по радицсу R200мм, толщина рычага 11,5мм, на внешней поверхности рычагов расположены выимки под пальцы лодони. В нижнем рычаге зафиксирован подвижный винт с гайкой, проходящий через верхний рычаг на высоте 130мм. Конструкция служит для фиксации захватов во время фиксирования отломков кости. 2 захвата имеющиее радиальную форму радиусом R=20мм, длиной 90мм больший, 80мм ментший, расположенный под углом 135°. Меньший зубчатый на внутренней поверхности, шириной 9,5мм, захваты смещены относительно оси под углом 45°. Материал изготовления: Медицинская антикоррозийная сталь,  соответствующая стандарту ISO 7153-1.</t>
  </si>
  <si>
    <t>Костодержатель Verbrugge 11x280мм - Длина костодержателя 280мм. 2 рычага длиной 190мм каждый, изогнуты по радицсу R200мм, толщина рычага 11,5мм, на внешней поверхности рычагов расположены выимки под пальцы лодони. В нижнем рычаге зафиксирован подвижный винт с гайкой, проходящий через верхний рычаг на высоте 150мм. Конструкция служит для фиксации захватов во время фиксирования отломков кости. 2 захвата имеющиее радиальную форму радиусом R=20мм, длиной 110мм больший, 100мм ментший, расположенный под углом 135°. Меньший зубчатый на внутренней поверхности, шириной 11мм, захваты смещены относительно оси под углом 45°. Материал изготовления: Медицинская антикоррозийная сталь,  соответствующая стандарту ISO 7153-1.</t>
  </si>
  <si>
    <t>Костодержатель 210мм – Длина инструмента 210мм, ширина в разложенном виде 81мм. 2 рычага пересекающихся на расстоянии 120мм от конца костодержателя, ширина рычага 8,5мм, на внешней поверхности рычагов расположены выемки под пальцы. Рабочая часть костодержателя – губки шириной 5мм, длиной 50мм, с зубчатой поверхностью. Губки изогнуты на расстоянии 35мм под углом 45°. Материал изготовления: Медицинская антикоррозийная сталь,  соответствующая стандарту ISO 7153-1.</t>
  </si>
  <si>
    <t>Кусачки должны обеспечить скусывание спицы диаметром до 2 мм. включительно, при этом на режущих кромках кусачек после скусывания не допускается появления сколов и пластических деформаций видимых невооруженным  глазом. Бранши кусачек после скусывания должны возвращаться в исходное положение под действием возвратной пружины. Длина кусачек не должна превышать 235 мм.</t>
  </si>
  <si>
    <t xml:space="preserve">Применяются для чрескостного остеосинтеза в составе комплекта для компрессионно-дистракционного остесинтеза по Г.А Илизарову,  для лечения переломов трубчатых костей в острый период, а также осложненных, оскольчатых, многофрагментарных переломов. Функция спиц заключается в сквозном проведении их через мягкие ткани и трубчатые кости верхних и нижних конечностей, с последующим прикреплением к металлическим кольцам и полукольцам посредством  прижимных болтов и гаек. Подобным способом накладывается от 2 до 5 колец (полуколец) со спицами в зависимости от типа перелома, наложенные кольца(полукольца) соединяются между собой поперечными стержнями, балками, телескопическими стержнями образуя прочную конструкцию вокруг конечности пациента, обеспечивающую надежную фиксацию и иммобилизацию перелома. Спицы подразделяются  на гладкие ( без упора)  и с упорной площадкой. Для чрескостного остеосинтеза  применяются спицы без упора диаметром 1,8мм длина 370 мм, спицы без упора диаметром 1,5 мм длина 250 мм, спицы без упора диаметром 1,5 мм длина 150 мм, спицы с упором диаметром 1,5 мм длина 250 мм, спицы с упором диаметром 1,8 мм длина 400 мм.
Спицы могут иметь форму режущей части:  – одногранная (перьевая)   Хвостовики спиц должны обладать следующими параметрами: длина 10+1 мм, максимальная ширина 1,8 мм, толщина 1,1-0,1 мм.
Поверхность спиц полированная до шероховатости Ra = 0.2 мкм. 
Спица должна иметь поверхность обработанную электролитно-плазменным методом.
Радиус притупления рабочей части спиц не более 0,03 мм.
Спица должна выдерживать усилия на разрыв не менее 130кгс/мм 2
Спицы с упорной площадкой должны выдерживать осевое усилие на сдвиг упора до 120 кг. (12,2 н.) включительно. Упор на спице должен быть выполнен из серебро - содержащего припоя.
Применяемые материалы: прутки с высокой нагортовкой поверхности  из нержавеющей медицинской стали.
</t>
  </si>
  <si>
    <t>шт.</t>
  </si>
  <si>
    <t xml:space="preserve">Объявление №7
о проведении закупа ЛС и МИ
способом запроса ценовых предложений на 2025 год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</si>
</sst>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 _₽_-;\-* #,##0.00\ _₽_-;_-* &quot;-&quot;??\ _₽_-;_-@_-"/>
    <numFmt numFmtId="165" formatCode="_-* #,##0.00_р_._-;\-* #,##0.00_р_._-;_-* &quot;-&quot;??_р_._-;_-@_-"/>
    <numFmt numFmtId="166" formatCode="_-* #,##0_р_._-;\-* #,##0_р_._-;_-* &quot;-&quot;??_р_._-;_-@_-"/>
    <numFmt numFmtId="167" formatCode="_-* #,##0\ _₽_-;\-* #,##0\ _₽_-;_-* &quot;-&quot;??\ _₽_-;_-@_-"/>
  </numFmts>
  <fonts count="2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scheme val="minor"/>
    </font>
    <font>
      <sz val="10"/>
      <name val="Arial Cyr"/>
      <charset val="204"/>
    </font>
    <font>
      <sz val="11"/>
      <color theme="1"/>
      <name val="Calibri"/>
      <family val="2"/>
      <scheme val="minor"/>
    </font>
    <font>
      <sz val="10"/>
      <name val="Arial"/>
      <family val="2"/>
      <charset val="204"/>
    </font>
    <font>
      <sz val="12"/>
      <color theme="1"/>
      <name val="Times New Roman"/>
      <family val="1"/>
      <charset val="204"/>
    </font>
    <font>
      <sz val="12"/>
      <color theme="1"/>
      <name val="Calibri"/>
      <family val="2"/>
      <charset val="204"/>
      <scheme val="minor"/>
    </font>
    <font>
      <sz val="14"/>
      <color theme="1"/>
      <name val="Calibri"/>
      <family val="2"/>
      <charset val="204"/>
      <scheme val="minor"/>
    </font>
    <font>
      <b/>
      <sz val="14"/>
      <color theme="1"/>
      <name val="Times New Roman"/>
      <family val="1"/>
      <charset val="204"/>
    </font>
    <font>
      <sz val="14"/>
      <color theme="1"/>
      <name val="Times New Roman"/>
      <family val="1"/>
      <charset val="204"/>
    </font>
    <font>
      <sz val="10"/>
      <color theme="1"/>
      <name val="Times New Roman"/>
      <family val="1"/>
      <charset val="204"/>
    </font>
    <font>
      <b/>
      <sz val="10"/>
      <color theme="1"/>
      <name val="Times New Roman"/>
      <family val="1"/>
      <charset val="204"/>
    </font>
    <font>
      <sz val="10"/>
      <color theme="1"/>
      <name val="Calibri"/>
      <family val="2"/>
      <charset val="204"/>
      <scheme val="minor"/>
    </font>
    <font>
      <sz val="9"/>
      <color theme="1"/>
      <name val="Times New Roman"/>
      <family val="1"/>
      <charset val="204"/>
    </font>
    <font>
      <b/>
      <sz val="9"/>
      <color theme="1"/>
      <name val="Times New Roman"/>
      <family val="1"/>
      <charset val="204"/>
    </font>
    <font>
      <b/>
      <sz val="11"/>
      <color theme="1"/>
      <name val="Times New Roman"/>
      <family val="1"/>
      <charset val="204"/>
    </font>
    <font>
      <b/>
      <sz val="11"/>
      <name val="Times New Roman"/>
      <family val="1"/>
      <charset val="204"/>
    </font>
    <font>
      <sz val="11"/>
      <name val="Times New Roman"/>
      <family val="1"/>
      <charset val="204"/>
    </font>
    <font>
      <b/>
      <sz val="9"/>
      <name val="Times New Roman"/>
      <family val="1"/>
      <charset val="204"/>
    </font>
    <font>
      <sz val="9"/>
      <name val="Times New Roman"/>
      <family val="1"/>
      <charset val="204"/>
    </font>
    <font>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8">
    <xf numFmtId="0" fontId="0" fillId="0" borderId="0"/>
    <xf numFmtId="0" fontId="3" fillId="0" borderId="0"/>
    <xf numFmtId="0" fontId="3" fillId="0" borderId="0"/>
    <xf numFmtId="0" fontId="1" fillId="0" borderId="0"/>
    <xf numFmtId="0" fontId="1" fillId="0" borderId="0"/>
    <xf numFmtId="0" fontId="4" fillId="0" borderId="0">
      <alignment horizontal="center"/>
    </xf>
    <xf numFmtId="0" fontId="5" fillId="0" borderId="0"/>
    <xf numFmtId="0" fontId="6" fillId="0" borderId="0"/>
    <xf numFmtId="0" fontId="1" fillId="0" borderId="0">
      <alignment horizontal="center"/>
    </xf>
    <xf numFmtId="165" fontId="1" fillId="0" borderId="0" applyFont="0" applyFill="0" applyBorder="0" applyAlignment="0" applyProtection="0"/>
    <xf numFmtId="0" fontId="1" fillId="0" borderId="0"/>
    <xf numFmtId="165" fontId="1" fillId="0" borderId="0" applyFont="0" applyFill="0" applyBorder="0" applyAlignment="0" applyProtection="0"/>
    <xf numFmtId="43" fontId="1" fillId="0" borderId="0" applyFont="0" applyFill="0" applyBorder="0" applyAlignment="0" applyProtection="0"/>
    <xf numFmtId="0" fontId="5" fillId="0" borderId="0"/>
    <xf numFmtId="164" fontId="1" fillId="0" borderId="0" applyFont="0" applyFill="0" applyBorder="0" applyAlignment="0" applyProtection="0"/>
    <xf numFmtId="0" fontId="4" fillId="0" borderId="0"/>
    <xf numFmtId="164" fontId="1" fillId="0" borderId="0" applyFont="0" applyFill="0" applyBorder="0" applyAlignment="0" applyProtection="0"/>
    <xf numFmtId="0" fontId="4" fillId="0" borderId="0"/>
  </cellStyleXfs>
  <cellXfs count="70">
    <xf numFmtId="0" fontId="0" fillId="0" borderId="0" xfId="0"/>
    <xf numFmtId="0" fontId="2" fillId="0" borderId="2" xfId="0" applyFont="1" applyFill="1" applyBorder="1" applyAlignment="1">
      <alignment horizontal="center" wrapText="1"/>
    </xf>
    <xf numFmtId="0" fontId="0" fillId="0" borderId="0" xfId="0" applyFont="1"/>
    <xf numFmtId="0" fontId="0" fillId="0" borderId="0" xfId="0" applyFont="1" applyAlignment="1">
      <alignment horizontal="left"/>
    </xf>
    <xf numFmtId="0" fontId="0" fillId="0" borderId="0" xfId="0" applyAlignment="1">
      <alignment horizontal="left"/>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0" fillId="0" borderId="0" xfId="0" applyAlignment="1">
      <alignment wrapText="1"/>
    </xf>
    <xf numFmtId="0" fontId="8" fillId="0" borderId="0" xfId="0" applyFont="1"/>
    <xf numFmtId="0" fontId="7" fillId="0" borderId="0" xfId="0" applyFont="1" applyFill="1" applyBorder="1" applyAlignment="1">
      <alignment horizontal="center" wrapText="1"/>
    </xf>
    <xf numFmtId="0" fontId="8" fillId="0" borderId="0" xfId="0" applyFont="1" applyAlignment="1">
      <alignment horizontal="left"/>
    </xf>
    <xf numFmtId="0" fontId="7" fillId="0" borderId="0" xfId="0" applyFont="1" applyBorder="1" applyAlignment="1">
      <alignment horizontal="center" wrapText="1"/>
    </xf>
    <xf numFmtId="0" fontId="0" fillId="0" borderId="0" xfId="0"/>
    <xf numFmtId="165" fontId="8" fillId="0" borderId="0" xfId="11" applyFont="1"/>
    <xf numFmtId="165" fontId="0" fillId="0" borderId="0" xfId="11" applyFont="1"/>
    <xf numFmtId="0" fontId="0" fillId="0" borderId="0" xfId="0" applyAlignment="1">
      <alignment vertical="center"/>
    </xf>
    <xf numFmtId="0" fontId="9" fillId="0" borderId="0" xfId="0" applyFont="1"/>
    <xf numFmtId="0" fontId="11" fillId="0" borderId="0" xfId="0" applyFont="1" applyFill="1" applyBorder="1" applyAlignment="1">
      <alignment horizontal="center" wrapText="1"/>
    </xf>
    <xf numFmtId="0" fontId="9" fillId="0" borderId="0" xfId="0" applyFont="1" applyAlignment="1">
      <alignment horizontal="left"/>
    </xf>
    <xf numFmtId="165" fontId="9" fillId="0" borderId="0" xfId="11" applyFont="1"/>
    <xf numFmtId="0" fontId="12" fillId="0" borderId="0" xfId="0" applyFont="1" applyAlignment="1">
      <alignment vertical="center"/>
    </xf>
    <xf numFmtId="0" fontId="14" fillId="0" borderId="0" xfId="0" applyFont="1"/>
    <xf numFmtId="0" fontId="12" fillId="0" borderId="0" xfId="0" applyFont="1" applyFill="1" applyBorder="1" applyAlignment="1">
      <alignment horizontal="center" wrapText="1"/>
    </xf>
    <xf numFmtId="0" fontId="12" fillId="0" borderId="0" xfId="0" applyFont="1" applyBorder="1" applyAlignment="1">
      <alignment horizontal="center" wrapText="1"/>
    </xf>
    <xf numFmtId="0" fontId="14" fillId="0" borderId="0" xfId="0" applyFont="1" applyAlignment="1">
      <alignment horizontal="left"/>
    </xf>
    <xf numFmtId="165" fontId="14" fillId="0" borderId="0" xfId="11" applyFont="1"/>
    <xf numFmtId="0" fontId="13" fillId="0" borderId="0" xfId="0" applyFont="1" applyAlignment="1"/>
    <xf numFmtId="165" fontId="12" fillId="0" borderId="0" xfId="11" applyFont="1"/>
    <xf numFmtId="0" fontId="13" fillId="0" borderId="0" xfId="0" applyFont="1" applyAlignment="1">
      <alignment vertical="top"/>
    </xf>
    <xf numFmtId="0" fontId="13" fillId="0" borderId="0" xfId="0" applyFont="1" applyFill="1" applyAlignment="1"/>
    <xf numFmtId="0" fontId="10" fillId="0" borderId="0" xfId="0" applyFont="1" applyAlignment="1">
      <alignment vertical="center"/>
    </xf>
    <xf numFmtId="0" fontId="0" fillId="0" borderId="0" xfId="0" applyAlignment="1">
      <alignment horizontal="center" vertical="center" wrapText="1"/>
    </xf>
    <xf numFmtId="0" fontId="12" fillId="0" borderId="0" xfId="0" applyFont="1" applyFill="1" applyBorder="1" applyAlignment="1">
      <alignment horizontal="right" wrapText="1"/>
    </xf>
    <xf numFmtId="0" fontId="0" fillId="0" borderId="0" xfId="0" applyFont="1" applyBorder="1"/>
    <xf numFmtId="0" fontId="17" fillId="0" borderId="0" xfId="0" applyFont="1" applyBorder="1" applyAlignment="1">
      <alignment horizontal="center" vertical="center" wrapText="1"/>
    </xf>
    <xf numFmtId="165" fontId="0" fillId="0" borderId="0" xfId="11" applyFont="1" applyBorder="1"/>
    <xf numFmtId="0" fontId="17" fillId="0" borderId="3" xfId="0" applyFont="1" applyBorder="1" applyAlignment="1">
      <alignment horizontal="center" vertical="center" wrapText="1"/>
    </xf>
    <xf numFmtId="165" fontId="17" fillId="0" borderId="3" xfId="11" applyFont="1" applyBorder="1" applyAlignment="1">
      <alignment horizontal="center" vertical="center" wrapText="1"/>
    </xf>
    <xf numFmtId="0" fontId="2" fillId="0" borderId="0" xfId="0" applyFont="1" applyAlignment="1">
      <alignment vertical="center"/>
    </xf>
    <xf numFmtId="0" fontId="19" fillId="0" borderId="0" xfId="0" applyFont="1" applyFill="1" applyBorder="1" applyAlignment="1">
      <alignment horizontal="center" vertical="top"/>
    </xf>
    <xf numFmtId="0" fontId="20" fillId="0" borderId="0" xfId="1" applyFont="1" applyFill="1" applyBorder="1" applyAlignment="1">
      <alignment horizontal="left" vertical="top" wrapText="1"/>
    </xf>
    <xf numFmtId="0" fontId="21" fillId="0" borderId="0" xfId="0" applyFont="1" applyFill="1" applyBorder="1" applyAlignment="1">
      <alignment horizontal="center" vertical="top"/>
    </xf>
    <xf numFmtId="166" fontId="15" fillId="0" borderId="0" xfId="11" applyNumberFormat="1" applyFont="1" applyBorder="1" applyAlignment="1">
      <alignment horizontal="center" vertical="top" wrapText="1"/>
    </xf>
    <xf numFmtId="3" fontId="15" fillId="0" borderId="0" xfId="0" applyNumberFormat="1" applyFont="1" applyFill="1" applyBorder="1" applyAlignment="1">
      <alignment horizontal="center" vertical="top"/>
    </xf>
    <xf numFmtId="4" fontId="20" fillId="0" borderId="0" xfId="0" applyNumberFormat="1" applyFont="1" applyFill="1" applyBorder="1" applyAlignment="1">
      <alignment horizontal="center" vertical="top"/>
    </xf>
    <xf numFmtId="0" fontId="22" fillId="0" borderId="1" xfId="0" applyFont="1" applyFill="1" applyBorder="1" applyAlignment="1">
      <alignment horizontal="center" vertical="top"/>
    </xf>
    <xf numFmtId="0" fontId="23" fillId="0" borderId="4" xfId="1" applyFont="1" applyFill="1" applyBorder="1" applyAlignment="1">
      <alignment horizontal="left" vertical="top" wrapText="1"/>
    </xf>
    <xf numFmtId="0" fontId="22" fillId="0" borderId="4" xfId="0" applyFont="1" applyFill="1" applyBorder="1" applyAlignment="1">
      <alignment horizontal="center" vertical="top"/>
    </xf>
    <xf numFmtId="166" fontId="12" fillId="0" borderId="4" xfId="11" applyNumberFormat="1" applyFont="1" applyBorder="1" applyAlignment="1">
      <alignment horizontal="center" vertical="top" wrapText="1"/>
    </xf>
    <xf numFmtId="3" fontId="12" fillId="0" borderId="4" xfId="0" applyNumberFormat="1" applyFont="1" applyFill="1" applyBorder="1" applyAlignment="1">
      <alignment horizontal="center" vertical="top"/>
    </xf>
    <xf numFmtId="0" fontId="17" fillId="0" borderId="5" xfId="0" applyFont="1" applyBorder="1" applyAlignment="1">
      <alignment horizontal="center" vertical="center" wrapText="1"/>
    </xf>
    <xf numFmtId="0" fontId="15" fillId="2" borderId="1" xfId="0" applyFont="1" applyFill="1" applyBorder="1" applyAlignment="1">
      <alignment vertical="center" wrapText="1"/>
    </xf>
    <xf numFmtId="3" fontId="15" fillId="2" borderId="1" xfId="0" applyNumberFormat="1" applyFont="1" applyFill="1" applyBorder="1" applyAlignment="1">
      <alignment horizontal="left" vertical="top" wrapText="1"/>
    </xf>
    <xf numFmtId="4" fontId="22" fillId="0" borderId="1" xfId="0" applyNumberFormat="1" applyFont="1" applyFill="1" applyBorder="1" applyAlignment="1">
      <alignment horizontal="center" vertical="top"/>
    </xf>
    <xf numFmtId="0" fontId="15" fillId="2" borderId="1" xfId="0" applyFont="1" applyFill="1" applyBorder="1" applyAlignment="1">
      <alignment vertical="top" wrapText="1"/>
    </xf>
    <xf numFmtId="165" fontId="2" fillId="0" borderId="0" xfId="11" applyFont="1" applyAlignment="1">
      <alignment horizontal="center"/>
    </xf>
    <xf numFmtId="0" fontId="12" fillId="0" borderId="0" xfId="0" applyFont="1" applyBorder="1" applyAlignment="1">
      <alignment horizontal="left" vertical="top" wrapText="1"/>
    </xf>
    <xf numFmtId="0" fontId="18" fillId="2" borderId="0" xfId="0" applyFont="1" applyFill="1" applyBorder="1" applyAlignment="1">
      <alignment horizontal="center" wrapText="1"/>
    </xf>
    <xf numFmtId="0" fontId="18" fillId="2" borderId="0" xfId="0" applyFont="1" applyFill="1" applyBorder="1" applyAlignment="1">
      <alignment horizontal="center"/>
    </xf>
    <xf numFmtId="0" fontId="19" fillId="2"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Border="1" applyAlignment="1">
      <alignment horizontal="left" vertical="top" wrapText="1"/>
    </xf>
    <xf numFmtId="0" fontId="15" fillId="0" borderId="0" xfId="0" applyFont="1" applyBorder="1" applyAlignment="1">
      <alignment horizontal="left" vertical="top" wrapText="1"/>
    </xf>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3" fontId="15" fillId="2" borderId="1" xfId="0" applyNumberFormat="1" applyFont="1" applyFill="1" applyBorder="1" applyAlignment="1">
      <alignment vertical="top" wrapText="1"/>
    </xf>
    <xf numFmtId="0" fontId="15" fillId="2" borderId="1" xfId="0" applyFont="1" applyFill="1" applyBorder="1" applyAlignment="1">
      <alignment horizontal="center" vertical="top" wrapText="1"/>
    </xf>
    <xf numFmtId="167" fontId="15" fillId="2" borderId="1" xfId="11" applyNumberFormat="1" applyFont="1" applyFill="1" applyBorder="1" applyAlignment="1">
      <alignment horizontal="center" vertical="top"/>
    </xf>
    <xf numFmtId="165" fontId="2" fillId="0" borderId="6" xfId="11" applyFont="1" applyBorder="1" applyAlignment="1">
      <alignment horizontal="center" vertical="top" wrapText="1"/>
    </xf>
    <xf numFmtId="0" fontId="15" fillId="2" borderId="1" xfId="0" applyFont="1" applyFill="1" applyBorder="1" applyAlignment="1">
      <alignment horizontal="center" vertical="top"/>
    </xf>
  </cellXfs>
  <cellStyles count="18">
    <cellStyle name="Обычный" xfId="0" builtinId="0"/>
    <cellStyle name="Обычный 2" xfId="1"/>
    <cellStyle name="Обычный 2 2" xfId="2"/>
    <cellStyle name="Обычный 2 2 2" xfId="8"/>
    <cellStyle name="Обычный 2 2 3" xfId="13"/>
    <cellStyle name="Обычный 2 3" xfId="17"/>
    <cellStyle name="Обычный 3" xfId="4"/>
    <cellStyle name="Обычный 4" xfId="7"/>
    <cellStyle name="Обычный 4 2" xfId="3"/>
    <cellStyle name="Обычный 5" xfId="10"/>
    <cellStyle name="Обычный 5 2" xfId="6"/>
    <cellStyle name="Обычный 5 3" xfId="15"/>
    <cellStyle name="Стиль 1" xfId="5"/>
    <cellStyle name="Финансовый" xfId="11" builtinId="3"/>
    <cellStyle name="Финансовый 2" xfId="14"/>
    <cellStyle name="Финансовый 2 2" xfId="9"/>
    <cellStyle name="Финансовый 2 3" xfId="16"/>
    <cellStyle name="Финансовый 3"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9"/>
  <sheetViews>
    <sheetView tabSelected="1" view="pageBreakPreview" zoomScale="75" zoomScaleNormal="73" zoomScaleSheetLayoutView="75" workbookViewId="0">
      <selection activeCell="B10" sqref="B10:G86"/>
    </sheetView>
  </sheetViews>
  <sheetFormatPr defaultRowHeight="15" x14ac:dyDescent="0.25"/>
  <cols>
    <col min="1" max="1" width="7.28515625" customWidth="1"/>
    <col min="2" max="2" width="24.140625" customWidth="1"/>
    <col min="3" max="3" width="84.7109375" style="12" customWidth="1"/>
    <col min="4" max="4" width="10.85546875" customWidth="1"/>
    <col min="5" max="5" width="7.7109375" customWidth="1"/>
    <col min="6" max="6" width="12.140625" style="14" customWidth="1"/>
    <col min="7" max="7" width="16.85546875" style="14" customWidth="1"/>
    <col min="8" max="8" width="25" hidden="1" customWidth="1"/>
    <col min="9" max="9" width="17.42578125" hidden="1" customWidth="1"/>
    <col min="10" max="10" width="32.140625" hidden="1" customWidth="1"/>
    <col min="11" max="11" width="15" hidden="1" customWidth="1"/>
    <col min="12" max="12" width="13.140625" hidden="1" customWidth="1"/>
    <col min="13" max="13" width="35.42578125" hidden="1" customWidth="1"/>
    <col min="14" max="14" width="14.28515625" customWidth="1"/>
    <col min="15" max="15" width="43.85546875" style="7" customWidth="1"/>
  </cols>
  <sheetData>
    <row r="1" spans="1:15" x14ac:dyDescent="0.25">
      <c r="A1" s="33"/>
      <c r="B1" s="33"/>
      <c r="C1" s="33"/>
      <c r="D1" s="33"/>
      <c r="E1" s="34"/>
      <c r="F1" s="35"/>
      <c r="G1" s="35"/>
      <c r="H1" s="33"/>
      <c r="I1" s="33"/>
      <c r="J1" s="33"/>
      <c r="K1" s="33"/>
      <c r="L1" s="33"/>
      <c r="M1" s="33"/>
    </row>
    <row r="2" spans="1:15" ht="37.5" customHeight="1" x14ac:dyDescent="0.25">
      <c r="A2" s="57" t="s">
        <v>168</v>
      </c>
      <c r="B2" s="58"/>
      <c r="C2" s="58"/>
      <c r="D2" s="58"/>
      <c r="E2" s="58"/>
      <c r="F2" s="58"/>
      <c r="G2" s="58"/>
      <c r="H2" s="58"/>
      <c r="I2" s="58"/>
      <c r="J2" s="58"/>
      <c r="K2" s="58"/>
      <c r="L2" s="58"/>
      <c r="M2" s="58"/>
    </row>
    <row r="3" spans="1:15" ht="28.5" customHeight="1" x14ac:dyDescent="0.25">
      <c r="A3" s="58"/>
      <c r="B3" s="58"/>
      <c r="C3" s="58"/>
      <c r="D3" s="58"/>
      <c r="E3" s="58"/>
      <c r="F3" s="58"/>
      <c r="G3" s="58"/>
      <c r="H3" s="58"/>
      <c r="I3" s="58"/>
      <c r="J3" s="58"/>
      <c r="K3" s="58"/>
      <c r="L3" s="58"/>
      <c r="M3" s="58"/>
    </row>
    <row r="4" spans="1:15" ht="24" customHeight="1" x14ac:dyDescent="0.25">
      <c r="A4" s="58"/>
      <c r="B4" s="58"/>
      <c r="C4" s="58"/>
      <c r="D4" s="58"/>
      <c r="E4" s="58"/>
      <c r="F4" s="58"/>
      <c r="G4" s="58"/>
      <c r="H4" s="58"/>
      <c r="I4" s="58"/>
      <c r="J4" s="58"/>
      <c r="K4" s="58"/>
      <c r="L4" s="58"/>
      <c r="M4" s="58"/>
    </row>
    <row r="5" spans="1:15" ht="18" customHeight="1" x14ac:dyDescent="0.25">
      <c r="A5" s="59" t="s">
        <v>14</v>
      </c>
      <c r="B5" s="59"/>
      <c r="C5" s="59"/>
      <c r="D5" s="59"/>
      <c r="E5" s="59"/>
      <c r="F5" s="59"/>
      <c r="G5" s="59"/>
      <c r="H5" s="59"/>
      <c r="I5" s="59"/>
      <c r="J5" s="59"/>
      <c r="K5" s="59"/>
      <c r="L5" s="59"/>
      <c r="M5" s="59"/>
    </row>
    <row r="6" spans="1:15" ht="15" customHeight="1" x14ac:dyDescent="0.25">
      <c r="A6" s="59"/>
      <c r="B6" s="59"/>
      <c r="C6" s="59"/>
      <c r="D6" s="59"/>
      <c r="E6" s="59"/>
      <c r="F6" s="59"/>
      <c r="G6" s="59"/>
      <c r="H6" s="59"/>
      <c r="I6" s="59"/>
      <c r="J6" s="59"/>
      <c r="K6" s="59"/>
      <c r="L6" s="59"/>
      <c r="M6" s="59"/>
    </row>
    <row r="7" spans="1:15" x14ac:dyDescent="0.25">
      <c r="A7" s="60" t="s">
        <v>8</v>
      </c>
      <c r="B7" s="60"/>
      <c r="C7" s="60"/>
      <c r="D7" s="60"/>
      <c r="E7" s="60"/>
      <c r="F7" s="60"/>
      <c r="G7" s="60"/>
      <c r="H7" s="60"/>
      <c r="I7" s="60"/>
      <c r="J7" s="60"/>
      <c r="K7" s="60"/>
      <c r="L7" s="60"/>
      <c r="M7" s="60"/>
    </row>
    <row r="8" spans="1:15" ht="120.75" customHeight="1" x14ac:dyDescent="0.25">
      <c r="A8" s="60"/>
      <c r="B8" s="60"/>
      <c r="C8" s="60"/>
      <c r="D8" s="60"/>
      <c r="E8" s="60"/>
      <c r="F8" s="60"/>
      <c r="G8" s="60"/>
      <c r="H8" s="60"/>
      <c r="I8" s="60"/>
      <c r="J8" s="60"/>
      <c r="K8" s="60"/>
      <c r="L8" s="60"/>
      <c r="M8" s="60"/>
    </row>
    <row r="9" spans="1:15" s="15" customFormat="1" ht="42" customHeight="1" x14ac:dyDescent="0.25">
      <c r="A9" s="36" t="s">
        <v>2</v>
      </c>
      <c r="B9" s="36" t="s">
        <v>0</v>
      </c>
      <c r="C9" s="36" t="s">
        <v>12</v>
      </c>
      <c r="D9" s="36" t="s">
        <v>1</v>
      </c>
      <c r="E9" s="37" t="s">
        <v>4</v>
      </c>
      <c r="F9" s="37" t="s">
        <v>3</v>
      </c>
      <c r="G9" s="37" t="s">
        <v>6</v>
      </c>
      <c r="H9" s="38"/>
      <c r="I9" s="38"/>
      <c r="J9" s="38"/>
      <c r="K9" s="38"/>
      <c r="L9" s="38"/>
      <c r="M9" s="38"/>
      <c r="O9" s="31"/>
    </row>
    <row r="10" spans="1:15" s="15" customFormat="1" ht="148.5" customHeight="1" x14ac:dyDescent="0.25">
      <c r="A10" s="50">
        <v>1</v>
      </c>
      <c r="B10" s="51" t="s">
        <v>17</v>
      </c>
      <c r="C10" s="52" t="s">
        <v>92</v>
      </c>
      <c r="D10" s="66" t="s">
        <v>167</v>
      </c>
      <c r="E10" s="69">
        <v>3</v>
      </c>
      <c r="F10" s="67">
        <v>37699</v>
      </c>
      <c r="G10" s="68">
        <f>E10*F10</f>
        <v>113097</v>
      </c>
      <c r="H10" s="38"/>
      <c r="I10" s="38"/>
      <c r="J10" s="38"/>
      <c r="K10" s="38"/>
      <c r="L10" s="38"/>
      <c r="M10" s="38"/>
      <c r="O10" s="31"/>
    </row>
    <row r="11" spans="1:15" s="15" customFormat="1" ht="256.5" customHeight="1" x14ac:dyDescent="0.25">
      <c r="A11" s="50">
        <v>2</v>
      </c>
      <c r="B11" s="51" t="s">
        <v>18</v>
      </c>
      <c r="C11" s="52" t="s">
        <v>93</v>
      </c>
      <c r="D11" s="66" t="s">
        <v>167</v>
      </c>
      <c r="E11" s="69">
        <v>20</v>
      </c>
      <c r="F11" s="67">
        <v>76577</v>
      </c>
      <c r="G11" s="68">
        <f t="shared" ref="G11:G74" si="0">E11*F11</f>
        <v>1531540</v>
      </c>
      <c r="H11" s="38"/>
      <c r="I11" s="38"/>
      <c r="J11" s="38"/>
      <c r="K11" s="38"/>
      <c r="L11" s="38"/>
      <c r="M11" s="38"/>
      <c r="O11" s="31"/>
    </row>
    <row r="12" spans="1:15" s="15" customFormat="1" ht="184.5" customHeight="1" x14ac:dyDescent="0.25">
      <c r="A12" s="50">
        <v>3</v>
      </c>
      <c r="B12" s="51" t="s">
        <v>19</v>
      </c>
      <c r="C12" s="52" t="s">
        <v>94</v>
      </c>
      <c r="D12" s="66" t="s">
        <v>167</v>
      </c>
      <c r="E12" s="69">
        <v>3</v>
      </c>
      <c r="F12" s="67">
        <v>48538</v>
      </c>
      <c r="G12" s="68">
        <f t="shared" si="0"/>
        <v>145614</v>
      </c>
      <c r="H12" s="38"/>
      <c r="I12" s="38"/>
      <c r="J12" s="38"/>
      <c r="K12" s="38"/>
      <c r="L12" s="38"/>
      <c r="M12" s="38"/>
      <c r="O12" s="31"/>
    </row>
    <row r="13" spans="1:15" s="15" customFormat="1" ht="198.75" customHeight="1" x14ac:dyDescent="0.25">
      <c r="A13" s="50">
        <v>4</v>
      </c>
      <c r="B13" s="51" t="s">
        <v>20</v>
      </c>
      <c r="C13" s="52" t="s">
        <v>95</v>
      </c>
      <c r="D13" s="66" t="s">
        <v>167</v>
      </c>
      <c r="E13" s="69">
        <v>3</v>
      </c>
      <c r="F13" s="67">
        <v>44179</v>
      </c>
      <c r="G13" s="68">
        <f t="shared" si="0"/>
        <v>132537</v>
      </c>
      <c r="H13" s="38"/>
      <c r="I13" s="38"/>
      <c r="J13" s="38"/>
      <c r="K13" s="38"/>
      <c r="L13" s="38"/>
      <c r="M13" s="38"/>
      <c r="O13" s="31"/>
    </row>
    <row r="14" spans="1:15" s="15" customFormat="1" ht="244.5" customHeight="1" x14ac:dyDescent="0.25">
      <c r="A14" s="50">
        <v>5</v>
      </c>
      <c r="B14" s="51" t="s">
        <v>21</v>
      </c>
      <c r="C14" s="52" t="s">
        <v>96</v>
      </c>
      <c r="D14" s="66" t="s">
        <v>167</v>
      </c>
      <c r="E14" s="69">
        <v>2</v>
      </c>
      <c r="F14" s="67">
        <v>84235</v>
      </c>
      <c r="G14" s="68">
        <f t="shared" si="0"/>
        <v>168470</v>
      </c>
      <c r="H14" s="38"/>
      <c r="I14" s="38"/>
      <c r="J14" s="38"/>
      <c r="K14" s="38"/>
      <c r="L14" s="38"/>
      <c r="M14" s="38"/>
      <c r="O14" s="31"/>
    </row>
    <row r="15" spans="1:15" s="15" customFormat="1" ht="240.75" customHeight="1" x14ac:dyDescent="0.25">
      <c r="A15" s="50">
        <v>6</v>
      </c>
      <c r="B15" s="51" t="s">
        <v>22</v>
      </c>
      <c r="C15" s="52" t="s">
        <v>97</v>
      </c>
      <c r="D15" s="66" t="s">
        <v>167</v>
      </c>
      <c r="E15" s="69">
        <v>4</v>
      </c>
      <c r="F15" s="67">
        <v>71276</v>
      </c>
      <c r="G15" s="68">
        <f t="shared" si="0"/>
        <v>285104</v>
      </c>
      <c r="H15" s="38"/>
      <c r="I15" s="38"/>
      <c r="J15" s="38"/>
      <c r="K15" s="38"/>
      <c r="L15" s="38"/>
      <c r="M15" s="38"/>
      <c r="O15" s="31"/>
    </row>
    <row r="16" spans="1:15" s="15" customFormat="1" ht="170.25" customHeight="1" x14ac:dyDescent="0.25">
      <c r="A16" s="50">
        <v>7</v>
      </c>
      <c r="B16" s="51" t="s">
        <v>23</v>
      </c>
      <c r="C16" s="52" t="s">
        <v>98</v>
      </c>
      <c r="D16" s="66" t="s">
        <v>167</v>
      </c>
      <c r="E16" s="69">
        <v>30</v>
      </c>
      <c r="F16" s="67">
        <v>66799</v>
      </c>
      <c r="G16" s="68">
        <f t="shared" si="0"/>
        <v>2003970</v>
      </c>
      <c r="H16" s="38"/>
      <c r="I16" s="38"/>
      <c r="J16" s="38"/>
      <c r="K16" s="38"/>
      <c r="L16" s="38"/>
      <c r="M16" s="38"/>
      <c r="O16" s="31"/>
    </row>
    <row r="17" spans="1:15" s="15" customFormat="1" ht="261" customHeight="1" x14ac:dyDescent="0.25">
      <c r="A17" s="50">
        <v>8</v>
      </c>
      <c r="B17" s="51" t="s">
        <v>24</v>
      </c>
      <c r="C17" s="52" t="s">
        <v>99</v>
      </c>
      <c r="D17" s="66" t="s">
        <v>167</v>
      </c>
      <c r="E17" s="69">
        <v>20</v>
      </c>
      <c r="F17" s="67">
        <v>88358</v>
      </c>
      <c r="G17" s="68">
        <f t="shared" si="0"/>
        <v>1767160</v>
      </c>
      <c r="H17" s="38"/>
      <c r="I17" s="38"/>
      <c r="J17" s="38"/>
      <c r="K17" s="38"/>
      <c r="L17" s="38"/>
      <c r="M17" s="38"/>
      <c r="O17" s="31"/>
    </row>
    <row r="18" spans="1:15" s="15" customFormat="1" ht="174.75" customHeight="1" x14ac:dyDescent="0.25">
      <c r="A18" s="50">
        <v>9</v>
      </c>
      <c r="B18" s="51" t="s">
        <v>25</v>
      </c>
      <c r="C18" s="52" t="s">
        <v>100</v>
      </c>
      <c r="D18" s="66" t="s">
        <v>167</v>
      </c>
      <c r="E18" s="69">
        <v>20</v>
      </c>
      <c r="F18" s="67">
        <v>64796</v>
      </c>
      <c r="G18" s="68">
        <f t="shared" si="0"/>
        <v>1295920</v>
      </c>
      <c r="H18" s="38"/>
      <c r="I18" s="38"/>
      <c r="J18" s="38"/>
      <c r="K18" s="38"/>
      <c r="L18" s="38"/>
      <c r="M18" s="38"/>
      <c r="O18" s="31"/>
    </row>
    <row r="19" spans="1:15" s="15" customFormat="1" ht="216.75" customHeight="1" x14ac:dyDescent="0.25">
      <c r="A19" s="50">
        <v>10</v>
      </c>
      <c r="B19" s="51" t="s">
        <v>26</v>
      </c>
      <c r="C19" s="52" t="s">
        <v>101</v>
      </c>
      <c r="D19" s="66" t="s">
        <v>167</v>
      </c>
      <c r="E19" s="69">
        <v>5</v>
      </c>
      <c r="F19" s="67">
        <v>64796</v>
      </c>
      <c r="G19" s="68">
        <f t="shared" si="0"/>
        <v>323980</v>
      </c>
      <c r="H19" s="38"/>
      <c r="I19" s="38"/>
      <c r="J19" s="38"/>
      <c r="K19" s="38"/>
      <c r="L19" s="38"/>
      <c r="M19" s="38"/>
      <c r="O19" s="31"/>
    </row>
    <row r="20" spans="1:15" s="15" customFormat="1" ht="229.5" customHeight="1" x14ac:dyDescent="0.25">
      <c r="A20" s="50">
        <v>11</v>
      </c>
      <c r="B20" s="51" t="s">
        <v>27</v>
      </c>
      <c r="C20" s="52" t="s">
        <v>102</v>
      </c>
      <c r="D20" s="66" t="s">
        <v>167</v>
      </c>
      <c r="E20" s="69">
        <v>2</v>
      </c>
      <c r="F20" s="67">
        <v>77755</v>
      </c>
      <c r="G20" s="68">
        <f t="shared" si="0"/>
        <v>155510</v>
      </c>
      <c r="H20" s="38"/>
      <c r="I20" s="38"/>
      <c r="J20" s="38"/>
      <c r="K20" s="38"/>
      <c r="L20" s="38"/>
      <c r="M20" s="38"/>
      <c r="O20" s="31"/>
    </row>
    <row r="21" spans="1:15" s="15" customFormat="1" ht="236.25" customHeight="1" x14ac:dyDescent="0.25">
      <c r="A21" s="50">
        <v>12</v>
      </c>
      <c r="B21" s="51" t="s">
        <v>28</v>
      </c>
      <c r="C21" s="52" t="s">
        <v>103</v>
      </c>
      <c r="D21" s="66" t="s">
        <v>167</v>
      </c>
      <c r="E21" s="69">
        <v>2</v>
      </c>
      <c r="F21" s="67">
        <v>77755</v>
      </c>
      <c r="G21" s="68">
        <f t="shared" si="0"/>
        <v>155510</v>
      </c>
      <c r="H21" s="38"/>
      <c r="I21" s="38"/>
      <c r="J21" s="38"/>
      <c r="K21" s="38"/>
      <c r="L21" s="38"/>
      <c r="M21" s="38"/>
      <c r="O21" s="31"/>
    </row>
    <row r="22" spans="1:15" s="15" customFormat="1" ht="253.5" customHeight="1" x14ac:dyDescent="0.25">
      <c r="A22" s="50">
        <v>13</v>
      </c>
      <c r="B22" s="51" t="s">
        <v>29</v>
      </c>
      <c r="C22" s="52" t="s">
        <v>104</v>
      </c>
      <c r="D22" s="66" t="s">
        <v>167</v>
      </c>
      <c r="E22" s="69">
        <v>2</v>
      </c>
      <c r="F22" s="67">
        <v>71276</v>
      </c>
      <c r="G22" s="68">
        <f t="shared" si="0"/>
        <v>142552</v>
      </c>
      <c r="H22" s="38"/>
      <c r="I22" s="38"/>
      <c r="J22" s="38"/>
      <c r="K22" s="38"/>
      <c r="L22" s="38"/>
      <c r="M22" s="38"/>
      <c r="O22" s="31"/>
    </row>
    <row r="23" spans="1:15" s="15" customFormat="1" ht="210" customHeight="1" x14ac:dyDescent="0.25">
      <c r="A23" s="50">
        <v>14</v>
      </c>
      <c r="B23" s="51" t="s">
        <v>30</v>
      </c>
      <c r="C23" s="52" t="s">
        <v>105</v>
      </c>
      <c r="D23" s="66" t="s">
        <v>167</v>
      </c>
      <c r="E23" s="69">
        <v>6</v>
      </c>
      <c r="F23" s="67">
        <v>84235</v>
      </c>
      <c r="G23" s="68">
        <f t="shared" si="0"/>
        <v>505410</v>
      </c>
      <c r="H23" s="38"/>
      <c r="I23" s="38"/>
      <c r="J23" s="38"/>
      <c r="K23" s="38"/>
      <c r="L23" s="38"/>
      <c r="M23" s="38"/>
      <c r="O23" s="31"/>
    </row>
    <row r="24" spans="1:15" s="15" customFormat="1" ht="212.25" customHeight="1" x14ac:dyDescent="0.25">
      <c r="A24" s="50">
        <v>15</v>
      </c>
      <c r="B24" s="51" t="s">
        <v>31</v>
      </c>
      <c r="C24" s="52" t="s">
        <v>106</v>
      </c>
      <c r="D24" s="66" t="s">
        <v>167</v>
      </c>
      <c r="E24" s="69">
        <v>20</v>
      </c>
      <c r="F24" s="67">
        <v>71276</v>
      </c>
      <c r="G24" s="68">
        <f t="shared" si="0"/>
        <v>1425520</v>
      </c>
      <c r="H24" s="38"/>
      <c r="I24" s="38"/>
      <c r="J24" s="38"/>
      <c r="K24" s="38"/>
      <c r="L24" s="38"/>
      <c r="M24" s="38"/>
      <c r="O24" s="31"/>
    </row>
    <row r="25" spans="1:15" s="15" customFormat="1" ht="273.75" customHeight="1" x14ac:dyDescent="0.25">
      <c r="A25" s="50">
        <v>16</v>
      </c>
      <c r="B25" s="51" t="s">
        <v>32</v>
      </c>
      <c r="C25" s="52" t="s">
        <v>107</v>
      </c>
      <c r="D25" s="66" t="s">
        <v>167</v>
      </c>
      <c r="E25" s="69">
        <v>4</v>
      </c>
      <c r="F25" s="67">
        <v>84235</v>
      </c>
      <c r="G25" s="68">
        <f t="shared" si="0"/>
        <v>336940</v>
      </c>
      <c r="H25" s="38"/>
      <c r="I25" s="38"/>
      <c r="J25" s="38"/>
      <c r="K25" s="38"/>
      <c r="L25" s="38"/>
      <c r="M25" s="38"/>
      <c r="O25" s="31"/>
    </row>
    <row r="26" spans="1:15" s="15" customFormat="1" ht="220.5" customHeight="1" x14ac:dyDescent="0.25">
      <c r="A26" s="50">
        <v>17</v>
      </c>
      <c r="B26" s="51" t="s">
        <v>33</v>
      </c>
      <c r="C26" s="52" t="s">
        <v>108</v>
      </c>
      <c r="D26" s="66" t="s">
        <v>167</v>
      </c>
      <c r="E26" s="69">
        <v>30</v>
      </c>
      <c r="F26" s="67">
        <v>60673</v>
      </c>
      <c r="G26" s="68">
        <f t="shared" si="0"/>
        <v>1820190</v>
      </c>
      <c r="H26" s="38"/>
      <c r="I26" s="38"/>
      <c r="J26" s="38"/>
      <c r="K26" s="38"/>
      <c r="L26" s="38"/>
      <c r="M26" s="38"/>
      <c r="O26" s="31"/>
    </row>
    <row r="27" spans="1:15" s="15" customFormat="1" ht="120" customHeight="1" x14ac:dyDescent="0.25">
      <c r="A27" s="50">
        <v>18</v>
      </c>
      <c r="B27" s="51" t="s">
        <v>34</v>
      </c>
      <c r="C27" s="52" t="s">
        <v>109</v>
      </c>
      <c r="D27" s="66" t="s">
        <v>167</v>
      </c>
      <c r="E27" s="69">
        <v>500</v>
      </c>
      <c r="F27" s="67">
        <v>7776</v>
      </c>
      <c r="G27" s="68">
        <f t="shared" si="0"/>
        <v>3888000</v>
      </c>
      <c r="H27" s="38"/>
      <c r="I27" s="38"/>
      <c r="J27" s="38"/>
      <c r="K27" s="38"/>
      <c r="L27" s="38"/>
      <c r="M27" s="38"/>
      <c r="O27" s="31"/>
    </row>
    <row r="28" spans="1:15" s="15" customFormat="1" ht="116.25" customHeight="1" x14ac:dyDescent="0.25">
      <c r="A28" s="50">
        <v>19</v>
      </c>
      <c r="B28" s="51" t="s">
        <v>35</v>
      </c>
      <c r="C28" s="52" t="s">
        <v>110</v>
      </c>
      <c r="D28" s="66" t="s">
        <v>167</v>
      </c>
      <c r="E28" s="69">
        <v>30</v>
      </c>
      <c r="F28" s="67">
        <v>9720</v>
      </c>
      <c r="G28" s="68">
        <f t="shared" si="0"/>
        <v>291600</v>
      </c>
      <c r="H28" s="38"/>
      <c r="I28" s="38"/>
      <c r="J28" s="38"/>
      <c r="K28" s="38"/>
      <c r="L28" s="38"/>
      <c r="M28" s="38"/>
      <c r="O28" s="31"/>
    </row>
    <row r="29" spans="1:15" s="15" customFormat="1" ht="72.75" customHeight="1" x14ac:dyDescent="0.25">
      <c r="A29" s="50">
        <v>20</v>
      </c>
      <c r="B29" s="54" t="s">
        <v>36</v>
      </c>
      <c r="C29" s="52" t="s">
        <v>111</v>
      </c>
      <c r="D29" s="66" t="s">
        <v>167</v>
      </c>
      <c r="E29" s="69">
        <v>100</v>
      </c>
      <c r="F29" s="67">
        <v>3181</v>
      </c>
      <c r="G29" s="68">
        <f t="shared" si="0"/>
        <v>318100</v>
      </c>
      <c r="H29" s="38"/>
      <c r="I29" s="38"/>
      <c r="J29" s="38"/>
      <c r="K29" s="38"/>
      <c r="L29" s="38"/>
      <c r="M29" s="38"/>
      <c r="O29" s="31"/>
    </row>
    <row r="30" spans="1:15" s="15" customFormat="1" ht="117.75" customHeight="1" x14ac:dyDescent="0.25">
      <c r="A30" s="50">
        <v>21</v>
      </c>
      <c r="B30" s="51" t="s">
        <v>37</v>
      </c>
      <c r="C30" s="52" t="s">
        <v>112</v>
      </c>
      <c r="D30" s="66" t="s">
        <v>167</v>
      </c>
      <c r="E30" s="69">
        <v>1200</v>
      </c>
      <c r="F30" s="67">
        <v>4124</v>
      </c>
      <c r="G30" s="68">
        <f t="shared" si="0"/>
        <v>4948800</v>
      </c>
      <c r="H30" s="38"/>
      <c r="I30" s="38"/>
      <c r="J30" s="38"/>
      <c r="K30" s="38"/>
      <c r="L30" s="38"/>
      <c r="M30" s="38"/>
      <c r="O30" s="31"/>
    </row>
    <row r="31" spans="1:15" s="15" customFormat="1" ht="116.25" customHeight="1" x14ac:dyDescent="0.25">
      <c r="A31" s="50">
        <v>22</v>
      </c>
      <c r="B31" s="51" t="s">
        <v>38</v>
      </c>
      <c r="C31" s="52" t="s">
        <v>113</v>
      </c>
      <c r="D31" s="66" t="s">
        <v>167</v>
      </c>
      <c r="E31" s="69">
        <v>200</v>
      </c>
      <c r="F31" s="67">
        <v>4124</v>
      </c>
      <c r="G31" s="68">
        <f t="shared" si="0"/>
        <v>824800</v>
      </c>
      <c r="H31" s="38"/>
      <c r="I31" s="38"/>
      <c r="J31" s="38"/>
      <c r="K31" s="38"/>
      <c r="L31" s="38"/>
      <c r="M31" s="38"/>
      <c r="O31" s="31"/>
    </row>
    <row r="32" spans="1:15" s="15" customFormat="1" ht="223.5" customHeight="1" x14ac:dyDescent="0.25">
      <c r="A32" s="50">
        <v>23</v>
      </c>
      <c r="B32" s="51" t="s">
        <v>39</v>
      </c>
      <c r="C32" s="52" t="s">
        <v>114</v>
      </c>
      <c r="D32" s="66" t="s">
        <v>167</v>
      </c>
      <c r="E32" s="69">
        <v>5</v>
      </c>
      <c r="F32" s="67">
        <v>90310</v>
      </c>
      <c r="G32" s="68">
        <f t="shared" si="0"/>
        <v>451550</v>
      </c>
      <c r="H32" s="38"/>
      <c r="I32" s="38"/>
      <c r="J32" s="38"/>
      <c r="K32" s="38"/>
      <c r="L32" s="38"/>
      <c r="M32" s="38"/>
      <c r="O32" s="31"/>
    </row>
    <row r="33" spans="1:15" s="15" customFormat="1" ht="126.75" customHeight="1" x14ac:dyDescent="0.25">
      <c r="A33" s="50">
        <v>24</v>
      </c>
      <c r="B33" s="51" t="s">
        <v>40</v>
      </c>
      <c r="C33" s="52" t="s">
        <v>115</v>
      </c>
      <c r="D33" s="66" t="s">
        <v>167</v>
      </c>
      <c r="E33" s="69">
        <v>5</v>
      </c>
      <c r="F33" s="67">
        <v>14773</v>
      </c>
      <c r="G33" s="68">
        <f t="shared" si="0"/>
        <v>73865</v>
      </c>
      <c r="H33" s="38"/>
      <c r="I33" s="38"/>
      <c r="J33" s="38"/>
      <c r="K33" s="38"/>
      <c r="L33" s="38"/>
      <c r="M33" s="38"/>
      <c r="O33" s="31"/>
    </row>
    <row r="34" spans="1:15" s="15" customFormat="1" ht="150.75" customHeight="1" x14ac:dyDescent="0.25">
      <c r="A34" s="50">
        <v>25</v>
      </c>
      <c r="B34" s="51" t="s">
        <v>41</v>
      </c>
      <c r="C34" s="52" t="s">
        <v>116</v>
      </c>
      <c r="D34" s="66" t="s">
        <v>167</v>
      </c>
      <c r="E34" s="69">
        <v>5</v>
      </c>
      <c r="F34" s="67">
        <v>14773</v>
      </c>
      <c r="G34" s="68">
        <f t="shared" si="0"/>
        <v>73865</v>
      </c>
      <c r="H34" s="38"/>
      <c r="I34" s="38"/>
      <c r="J34" s="38"/>
      <c r="K34" s="38"/>
      <c r="L34" s="38"/>
      <c r="M34" s="38"/>
      <c r="O34" s="31"/>
    </row>
    <row r="35" spans="1:15" s="15" customFormat="1" ht="153" customHeight="1" x14ac:dyDescent="0.25">
      <c r="A35" s="50">
        <v>26</v>
      </c>
      <c r="B35" s="51" t="s">
        <v>42</v>
      </c>
      <c r="C35" s="52" t="s">
        <v>117</v>
      </c>
      <c r="D35" s="66" t="s">
        <v>167</v>
      </c>
      <c r="E35" s="69">
        <v>20</v>
      </c>
      <c r="F35" s="67">
        <v>4417</v>
      </c>
      <c r="G35" s="68">
        <f t="shared" si="0"/>
        <v>88340</v>
      </c>
      <c r="H35" s="38"/>
      <c r="I35" s="38"/>
      <c r="J35" s="38"/>
      <c r="K35" s="38"/>
      <c r="L35" s="38"/>
      <c r="M35" s="38"/>
      <c r="O35" s="31"/>
    </row>
    <row r="36" spans="1:15" s="15" customFormat="1" ht="141.75" customHeight="1" x14ac:dyDescent="0.25">
      <c r="A36" s="50">
        <v>27</v>
      </c>
      <c r="B36" s="51" t="s">
        <v>43</v>
      </c>
      <c r="C36" s="52" t="s">
        <v>118</v>
      </c>
      <c r="D36" s="66" t="s">
        <v>167</v>
      </c>
      <c r="E36" s="69">
        <v>10</v>
      </c>
      <c r="F36" s="67">
        <v>9248</v>
      </c>
      <c r="G36" s="68">
        <f t="shared" si="0"/>
        <v>92480</v>
      </c>
      <c r="H36" s="38"/>
      <c r="I36" s="38"/>
      <c r="J36" s="38"/>
      <c r="K36" s="38"/>
      <c r="L36" s="38"/>
      <c r="M36" s="38"/>
      <c r="O36" s="31"/>
    </row>
    <row r="37" spans="1:15" s="15" customFormat="1" ht="225.75" customHeight="1" x14ac:dyDescent="0.25">
      <c r="A37" s="50">
        <v>28</v>
      </c>
      <c r="B37" s="51" t="s">
        <v>44</v>
      </c>
      <c r="C37" s="52" t="s">
        <v>119</v>
      </c>
      <c r="D37" s="66" t="s">
        <v>167</v>
      </c>
      <c r="E37" s="69">
        <v>4</v>
      </c>
      <c r="F37" s="67">
        <v>59125</v>
      </c>
      <c r="G37" s="68">
        <f t="shared" si="0"/>
        <v>236500</v>
      </c>
      <c r="H37" s="38"/>
      <c r="I37" s="38"/>
      <c r="J37" s="38"/>
      <c r="K37" s="38"/>
      <c r="L37" s="38"/>
      <c r="M37" s="38"/>
      <c r="O37" s="31"/>
    </row>
    <row r="38" spans="1:15" s="15" customFormat="1" ht="246.75" customHeight="1" x14ac:dyDescent="0.25">
      <c r="A38" s="50">
        <v>29</v>
      </c>
      <c r="B38" s="51" t="s">
        <v>45</v>
      </c>
      <c r="C38" s="52" t="s">
        <v>120</v>
      </c>
      <c r="D38" s="66" t="s">
        <v>167</v>
      </c>
      <c r="E38" s="69">
        <v>4</v>
      </c>
      <c r="F38" s="67">
        <v>59125</v>
      </c>
      <c r="G38" s="68">
        <f t="shared" si="0"/>
        <v>236500</v>
      </c>
      <c r="H38" s="38"/>
      <c r="I38" s="38"/>
      <c r="J38" s="38"/>
      <c r="K38" s="38"/>
      <c r="L38" s="38"/>
      <c r="M38" s="38"/>
      <c r="O38" s="31"/>
    </row>
    <row r="39" spans="1:15" s="15" customFormat="1" ht="234.75" customHeight="1" x14ac:dyDescent="0.25">
      <c r="A39" s="50">
        <v>30</v>
      </c>
      <c r="B39" s="51" t="s">
        <v>46</v>
      </c>
      <c r="C39" s="52" t="s">
        <v>121</v>
      </c>
      <c r="D39" s="66" t="s">
        <v>167</v>
      </c>
      <c r="E39" s="69">
        <v>2</v>
      </c>
      <c r="F39" s="67">
        <v>95008</v>
      </c>
      <c r="G39" s="68">
        <f t="shared" si="0"/>
        <v>190016</v>
      </c>
      <c r="H39" s="38"/>
      <c r="I39" s="38"/>
      <c r="J39" s="38"/>
      <c r="K39" s="38"/>
      <c r="L39" s="38"/>
      <c r="M39" s="38"/>
      <c r="O39" s="31"/>
    </row>
    <row r="40" spans="1:15" s="15" customFormat="1" ht="146.25" customHeight="1" x14ac:dyDescent="0.25">
      <c r="A40" s="50">
        <v>31</v>
      </c>
      <c r="B40" s="51" t="s">
        <v>47</v>
      </c>
      <c r="C40" s="52" t="s">
        <v>122</v>
      </c>
      <c r="D40" s="66" t="s">
        <v>167</v>
      </c>
      <c r="E40" s="69">
        <v>2</v>
      </c>
      <c r="F40" s="67">
        <v>81400</v>
      </c>
      <c r="G40" s="68">
        <f t="shared" si="0"/>
        <v>162800</v>
      </c>
      <c r="H40" s="38"/>
      <c r="I40" s="38"/>
      <c r="J40" s="38"/>
      <c r="K40" s="38"/>
      <c r="L40" s="38"/>
      <c r="M40" s="38"/>
      <c r="O40" s="31"/>
    </row>
    <row r="41" spans="1:15" s="15" customFormat="1" ht="120.75" customHeight="1" x14ac:dyDescent="0.25">
      <c r="A41" s="50">
        <v>32</v>
      </c>
      <c r="B41" s="51" t="s">
        <v>48</v>
      </c>
      <c r="C41" s="52" t="s">
        <v>123</v>
      </c>
      <c r="D41" s="66" t="s">
        <v>167</v>
      </c>
      <c r="E41" s="69">
        <v>80</v>
      </c>
      <c r="F41" s="67">
        <v>14405</v>
      </c>
      <c r="G41" s="68">
        <f t="shared" si="0"/>
        <v>1152400</v>
      </c>
      <c r="H41" s="38"/>
      <c r="I41" s="38"/>
      <c r="J41" s="38"/>
      <c r="K41" s="38"/>
      <c r="L41" s="38"/>
      <c r="M41" s="38"/>
      <c r="O41" s="31"/>
    </row>
    <row r="42" spans="1:15" s="15" customFormat="1" ht="140.25" customHeight="1" x14ac:dyDescent="0.25">
      <c r="A42" s="50">
        <v>33</v>
      </c>
      <c r="B42" s="51" t="s">
        <v>49</v>
      </c>
      <c r="C42" s="52" t="s">
        <v>124</v>
      </c>
      <c r="D42" s="66" t="s">
        <v>167</v>
      </c>
      <c r="E42" s="69">
        <v>80</v>
      </c>
      <c r="F42" s="67">
        <v>16621</v>
      </c>
      <c r="G42" s="68">
        <f t="shared" si="0"/>
        <v>1329680</v>
      </c>
      <c r="H42" s="38"/>
      <c r="I42" s="38"/>
      <c r="J42" s="38"/>
      <c r="K42" s="38"/>
      <c r="L42" s="38"/>
      <c r="M42" s="38"/>
      <c r="O42" s="31"/>
    </row>
    <row r="43" spans="1:15" s="15" customFormat="1" ht="150.75" customHeight="1" x14ac:dyDescent="0.25">
      <c r="A43" s="50">
        <v>34</v>
      </c>
      <c r="B43" s="51" t="s">
        <v>50</v>
      </c>
      <c r="C43" s="52" t="s">
        <v>125</v>
      </c>
      <c r="D43" s="66" t="s">
        <v>167</v>
      </c>
      <c r="E43" s="69">
        <v>50</v>
      </c>
      <c r="F43" s="67">
        <v>9020</v>
      </c>
      <c r="G43" s="68">
        <f t="shared" si="0"/>
        <v>451000</v>
      </c>
      <c r="H43" s="38"/>
      <c r="I43" s="38"/>
      <c r="J43" s="38"/>
      <c r="K43" s="38"/>
      <c r="L43" s="38"/>
      <c r="M43" s="38"/>
      <c r="O43" s="31"/>
    </row>
    <row r="44" spans="1:15" s="15" customFormat="1" ht="129" customHeight="1" x14ac:dyDescent="0.25">
      <c r="A44" s="50">
        <v>35</v>
      </c>
      <c r="B44" s="51" t="s">
        <v>51</v>
      </c>
      <c r="C44" s="52" t="s">
        <v>126</v>
      </c>
      <c r="D44" s="66" t="s">
        <v>167</v>
      </c>
      <c r="E44" s="69">
        <v>20</v>
      </c>
      <c r="F44" s="67">
        <v>5335</v>
      </c>
      <c r="G44" s="68">
        <f t="shared" si="0"/>
        <v>106700</v>
      </c>
      <c r="H44" s="38"/>
      <c r="I44" s="38"/>
      <c r="J44" s="38"/>
      <c r="K44" s="38"/>
      <c r="L44" s="38"/>
      <c r="M44" s="38"/>
      <c r="O44" s="31"/>
    </row>
    <row r="45" spans="1:15" s="15" customFormat="1" ht="137.25" customHeight="1" x14ac:dyDescent="0.25">
      <c r="A45" s="50">
        <v>36</v>
      </c>
      <c r="B45" s="51" t="s">
        <v>52</v>
      </c>
      <c r="C45" s="52" t="s">
        <v>127</v>
      </c>
      <c r="D45" s="66" t="s">
        <v>167</v>
      </c>
      <c r="E45" s="69">
        <v>10</v>
      </c>
      <c r="F45" s="67">
        <v>4664</v>
      </c>
      <c r="G45" s="68">
        <f t="shared" si="0"/>
        <v>46640</v>
      </c>
      <c r="H45" s="38"/>
      <c r="I45" s="38"/>
      <c r="J45" s="38"/>
      <c r="K45" s="38"/>
      <c r="L45" s="38"/>
      <c r="M45" s="38"/>
      <c r="O45" s="31"/>
    </row>
    <row r="46" spans="1:15" s="15" customFormat="1" ht="249" customHeight="1" x14ac:dyDescent="0.25">
      <c r="A46" s="50">
        <v>37</v>
      </c>
      <c r="B46" s="51" t="s">
        <v>53</v>
      </c>
      <c r="C46" s="52" t="s">
        <v>128</v>
      </c>
      <c r="D46" s="66" t="s">
        <v>167</v>
      </c>
      <c r="E46" s="69">
        <v>20</v>
      </c>
      <c r="F46" s="67">
        <v>107690</v>
      </c>
      <c r="G46" s="68">
        <f t="shared" si="0"/>
        <v>2153800</v>
      </c>
      <c r="H46" s="38"/>
      <c r="I46" s="38"/>
      <c r="J46" s="38"/>
      <c r="K46" s="38"/>
      <c r="L46" s="38"/>
      <c r="M46" s="38"/>
      <c r="O46" s="31"/>
    </row>
    <row r="47" spans="1:15" s="15" customFormat="1" ht="259.5" customHeight="1" x14ac:dyDescent="0.25">
      <c r="A47" s="50">
        <v>38</v>
      </c>
      <c r="B47" s="51" t="s">
        <v>54</v>
      </c>
      <c r="C47" s="52" t="s">
        <v>129</v>
      </c>
      <c r="D47" s="66" t="s">
        <v>167</v>
      </c>
      <c r="E47" s="69">
        <v>10</v>
      </c>
      <c r="F47" s="67">
        <v>109890</v>
      </c>
      <c r="G47" s="68">
        <f t="shared" si="0"/>
        <v>1098900</v>
      </c>
      <c r="H47" s="38"/>
      <c r="I47" s="38"/>
      <c r="J47" s="38"/>
      <c r="K47" s="38"/>
      <c r="L47" s="38"/>
      <c r="M47" s="38"/>
      <c r="O47" s="31"/>
    </row>
    <row r="48" spans="1:15" s="15" customFormat="1" ht="140.25" customHeight="1" x14ac:dyDescent="0.25">
      <c r="A48" s="50">
        <v>39</v>
      </c>
      <c r="B48" s="51" t="s">
        <v>55</v>
      </c>
      <c r="C48" s="52" t="s">
        <v>130</v>
      </c>
      <c r="D48" s="66" t="s">
        <v>167</v>
      </c>
      <c r="E48" s="69">
        <v>300</v>
      </c>
      <c r="F48" s="67">
        <v>4895</v>
      </c>
      <c r="G48" s="68">
        <f t="shared" si="0"/>
        <v>1468500</v>
      </c>
      <c r="H48" s="38"/>
      <c r="I48" s="38"/>
      <c r="J48" s="38"/>
      <c r="K48" s="38"/>
      <c r="L48" s="38"/>
      <c r="M48" s="38"/>
      <c r="O48" s="31"/>
    </row>
    <row r="49" spans="1:15" s="15" customFormat="1" ht="127.5" customHeight="1" x14ac:dyDescent="0.25">
      <c r="A49" s="50">
        <v>40</v>
      </c>
      <c r="B49" s="51" t="s">
        <v>56</v>
      </c>
      <c r="C49" s="52" t="s">
        <v>131</v>
      </c>
      <c r="D49" s="66" t="s">
        <v>167</v>
      </c>
      <c r="E49" s="69">
        <v>20</v>
      </c>
      <c r="F49" s="67">
        <v>5335</v>
      </c>
      <c r="G49" s="68">
        <f t="shared" si="0"/>
        <v>106700</v>
      </c>
      <c r="H49" s="38"/>
      <c r="I49" s="38"/>
      <c r="J49" s="38"/>
      <c r="K49" s="38"/>
      <c r="L49" s="38"/>
      <c r="M49" s="38"/>
      <c r="O49" s="31"/>
    </row>
    <row r="50" spans="1:15" s="15" customFormat="1" ht="150.75" customHeight="1" x14ac:dyDescent="0.25">
      <c r="A50" s="50">
        <v>41</v>
      </c>
      <c r="B50" s="51" t="s">
        <v>57</v>
      </c>
      <c r="C50" s="52" t="s">
        <v>132</v>
      </c>
      <c r="D50" s="66" t="s">
        <v>167</v>
      </c>
      <c r="E50" s="69">
        <v>10</v>
      </c>
      <c r="F50" s="67">
        <v>12540</v>
      </c>
      <c r="G50" s="68">
        <f t="shared" si="0"/>
        <v>125400</v>
      </c>
      <c r="H50" s="38"/>
      <c r="I50" s="38"/>
      <c r="J50" s="38"/>
      <c r="K50" s="38"/>
      <c r="L50" s="38"/>
      <c r="M50" s="38"/>
      <c r="O50" s="31"/>
    </row>
    <row r="51" spans="1:15" s="15" customFormat="1" ht="137.25" customHeight="1" x14ac:dyDescent="0.25">
      <c r="A51" s="50">
        <v>42</v>
      </c>
      <c r="B51" s="51" t="s">
        <v>58</v>
      </c>
      <c r="C51" s="52" t="s">
        <v>133</v>
      </c>
      <c r="D51" s="66" t="s">
        <v>167</v>
      </c>
      <c r="E51" s="69">
        <v>10</v>
      </c>
      <c r="F51" s="67">
        <v>9350</v>
      </c>
      <c r="G51" s="68">
        <f t="shared" si="0"/>
        <v>93500</v>
      </c>
      <c r="H51" s="38"/>
      <c r="I51" s="38"/>
      <c r="J51" s="38"/>
      <c r="K51" s="38"/>
      <c r="L51" s="38"/>
      <c r="M51" s="38"/>
      <c r="O51" s="31"/>
    </row>
    <row r="52" spans="1:15" s="15" customFormat="1" ht="260.25" customHeight="1" x14ac:dyDescent="0.25">
      <c r="A52" s="50">
        <v>43</v>
      </c>
      <c r="B52" s="51" t="s">
        <v>59</v>
      </c>
      <c r="C52" s="52" t="s">
        <v>134</v>
      </c>
      <c r="D52" s="66" t="s">
        <v>167</v>
      </c>
      <c r="E52" s="69">
        <v>1</v>
      </c>
      <c r="F52" s="67">
        <v>4757500</v>
      </c>
      <c r="G52" s="68">
        <f t="shared" si="0"/>
        <v>4757500</v>
      </c>
      <c r="H52" s="38"/>
      <c r="I52" s="38"/>
      <c r="J52" s="38"/>
      <c r="K52" s="38"/>
      <c r="L52" s="38"/>
      <c r="M52" s="38"/>
      <c r="O52" s="31"/>
    </row>
    <row r="53" spans="1:15" s="15" customFormat="1" ht="253.5" customHeight="1" x14ac:dyDescent="0.25">
      <c r="A53" s="50">
        <v>44</v>
      </c>
      <c r="B53" s="51" t="s">
        <v>60</v>
      </c>
      <c r="C53" s="52" t="s">
        <v>135</v>
      </c>
      <c r="D53" s="66" t="s">
        <v>167</v>
      </c>
      <c r="E53" s="69">
        <v>20</v>
      </c>
      <c r="F53" s="67">
        <v>125400</v>
      </c>
      <c r="G53" s="68">
        <f t="shared" si="0"/>
        <v>2508000</v>
      </c>
      <c r="H53" s="38"/>
      <c r="I53" s="38"/>
      <c r="J53" s="38"/>
      <c r="K53" s="38"/>
      <c r="L53" s="38"/>
      <c r="M53" s="38"/>
      <c r="O53" s="31"/>
    </row>
    <row r="54" spans="1:15" s="15" customFormat="1" ht="154.5" customHeight="1" x14ac:dyDescent="0.25">
      <c r="A54" s="50">
        <v>45</v>
      </c>
      <c r="B54" s="51" t="s">
        <v>61</v>
      </c>
      <c r="C54" s="52" t="s">
        <v>136</v>
      </c>
      <c r="D54" s="66" t="s">
        <v>167</v>
      </c>
      <c r="E54" s="69">
        <v>10</v>
      </c>
      <c r="F54" s="67">
        <v>12540</v>
      </c>
      <c r="G54" s="68">
        <f t="shared" si="0"/>
        <v>125400</v>
      </c>
      <c r="H54" s="38"/>
      <c r="I54" s="38"/>
      <c r="J54" s="38"/>
      <c r="K54" s="38"/>
      <c r="L54" s="38"/>
      <c r="M54" s="38"/>
      <c r="O54" s="31"/>
    </row>
    <row r="55" spans="1:15" s="15" customFormat="1" ht="400.5" customHeight="1" x14ac:dyDescent="0.25">
      <c r="A55" s="50">
        <v>46</v>
      </c>
      <c r="B55" s="51" t="s">
        <v>62</v>
      </c>
      <c r="C55" s="52" t="s">
        <v>137</v>
      </c>
      <c r="D55" s="66" t="s">
        <v>167</v>
      </c>
      <c r="E55" s="69">
        <v>20</v>
      </c>
      <c r="F55" s="67">
        <v>126170</v>
      </c>
      <c r="G55" s="68">
        <f t="shared" si="0"/>
        <v>2523400</v>
      </c>
      <c r="H55" s="38"/>
      <c r="I55" s="38"/>
      <c r="J55" s="38"/>
      <c r="K55" s="38"/>
      <c r="L55" s="38"/>
      <c r="M55" s="38"/>
      <c r="O55" s="31"/>
    </row>
    <row r="56" spans="1:15" s="15" customFormat="1" ht="152.25" customHeight="1" x14ac:dyDescent="0.25">
      <c r="A56" s="50">
        <v>47</v>
      </c>
      <c r="B56" s="51" t="s">
        <v>63</v>
      </c>
      <c r="C56" s="52" t="s">
        <v>138</v>
      </c>
      <c r="D56" s="66" t="s">
        <v>167</v>
      </c>
      <c r="E56" s="69">
        <v>10</v>
      </c>
      <c r="F56" s="67">
        <v>12540</v>
      </c>
      <c r="G56" s="68">
        <f t="shared" si="0"/>
        <v>125400</v>
      </c>
      <c r="H56" s="38"/>
      <c r="I56" s="38"/>
      <c r="J56" s="38"/>
      <c r="K56" s="38"/>
      <c r="L56" s="38"/>
      <c r="M56" s="38"/>
      <c r="O56" s="31"/>
    </row>
    <row r="57" spans="1:15" s="15" customFormat="1" ht="133.5" customHeight="1" x14ac:dyDescent="0.25">
      <c r="A57" s="50">
        <v>48</v>
      </c>
      <c r="B57" s="51" t="s">
        <v>64</v>
      </c>
      <c r="C57" s="52" t="s">
        <v>139</v>
      </c>
      <c r="D57" s="66" t="s">
        <v>167</v>
      </c>
      <c r="E57" s="69">
        <v>5</v>
      </c>
      <c r="F57" s="67">
        <v>9350</v>
      </c>
      <c r="G57" s="68">
        <f t="shared" si="0"/>
        <v>46750</v>
      </c>
      <c r="H57" s="38"/>
      <c r="I57" s="38"/>
      <c r="J57" s="38"/>
      <c r="K57" s="38"/>
      <c r="L57" s="38"/>
      <c r="M57" s="38"/>
      <c r="O57" s="31"/>
    </row>
    <row r="58" spans="1:15" s="15" customFormat="1" ht="189.75" customHeight="1" x14ac:dyDescent="0.25">
      <c r="A58" s="50">
        <v>49</v>
      </c>
      <c r="B58" s="51" t="s">
        <v>65</v>
      </c>
      <c r="C58" s="52" t="s">
        <v>140</v>
      </c>
      <c r="D58" s="66" t="s">
        <v>167</v>
      </c>
      <c r="E58" s="69">
        <v>5</v>
      </c>
      <c r="F58" s="67">
        <v>40590</v>
      </c>
      <c r="G58" s="68">
        <f t="shared" si="0"/>
        <v>202950</v>
      </c>
      <c r="H58" s="38"/>
      <c r="I58" s="38"/>
      <c r="J58" s="38"/>
      <c r="K58" s="38"/>
      <c r="L58" s="38"/>
      <c r="M58" s="38"/>
      <c r="O58" s="31"/>
    </row>
    <row r="59" spans="1:15" s="15" customFormat="1" ht="147.75" customHeight="1" x14ac:dyDescent="0.25">
      <c r="A59" s="50">
        <v>50</v>
      </c>
      <c r="B59" s="51" t="s">
        <v>66</v>
      </c>
      <c r="C59" s="52" t="s">
        <v>141</v>
      </c>
      <c r="D59" s="66" t="s">
        <v>167</v>
      </c>
      <c r="E59" s="69">
        <v>30</v>
      </c>
      <c r="F59" s="67">
        <v>7007</v>
      </c>
      <c r="G59" s="68">
        <f t="shared" si="0"/>
        <v>210210</v>
      </c>
      <c r="H59" s="38"/>
      <c r="I59" s="38"/>
      <c r="J59" s="38"/>
      <c r="K59" s="38"/>
      <c r="L59" s="38"/>
      <c r="M59" s="38"/>
      <c r="O59" s="31"/>
    </row>
    <row r="60" spans="1:15" s="15" customFormat="1" ht="163.5" customHeight="1" x14ac:dyDescent="0.25">
      <c r="A60" s="50">
        <v>51</v>
      </c>
      <c r="B60" s="51" t="s">
        <v>67</v>
      </c>
      <c r="C60" s="52" t="s">
        <v>142</v>
      </c>
      <c r="D60" s="66" t="s">
        <v>167</v>
      </c>
      <c r="E60" s="69">
        <v>10</v>
      </c>
      <c r="F60" s="67">
        <v>19030</v>
      </c>
      <c r="G60" s="68">
        <f t="shared" si="0"/>
        <v>190300</v>
      </c>
      <c r="H60" s="38"/>
      <c r="I60" s="38"/>
      <c r="J60" s="38"/>
      <c r="K60" s="38"/>
      <c r="L60" s="38"/>
      <c r="M60" s="38"/>
      <c r="O60" s="31"/>
    </row>
    <row r="61" spans="1:15" s="15" customFormat="1" ht="120.75" customHeight="1" x14ac:dyDescent="0.25">
      <c r="A61" s="50">
        <v>52</v>
      </c>
      <c r="B61" s="51" t="s">
        <v>68</v>
      </c>
      <c r="C61" s="52" t="s">
        <v>143</v>
      </c>
      <c r="D61" s="66" t="s">
        <v>167</v>
      </c>
      <c r="E61" s="69">
        <v>10</v>
      </c>
      <c r="F61" s="67">
        <v>5104</v>
      </c>
      <c r="G61" s="68">
        <f t="shared" si="0"/>
        <v>51040</v>
      </c>
      <c r="H61" s="38"/>
      <c r="I61" s="38"/>
      <c r="J61" s="38"/>
      <c r="K61" s="38"/>
      <c r="L61" s="38"/>
      <c r="M61" s="38"/>
      <c r="O61" s="31"/>
    </row>
    <row r="62" spans="1:15" s="15" customFormat="1" ht="120.75" customHeight="1" x14ac:dyDescent="0.25">
      <c r="A62" s="50">
        <v>53</v>
      </c>
      <c r="B62" s="51" t="s">
        <v>69</v>
      </c>
      <c r="C62" s="52" t="s">
        <v>144</v>
      </c>
      <c r="D62" s="66" t="s">
        <v>167</v>
      </c>
      <c r="E62" s="69">
        <v>20</v>
      </c>
      <c r="F62" s="67">
        <v>6380</v>
      </c>
      <c r="G62" s="68">
        <f t="shared" si="0"/>
        <v>127600</v>
      </c>
      <c r="H62" s="38"/>
      <c r="I62" s="38"/>
      <c r="J62" s="38"/>
      <c r="K62" s="38"/>
      <c r="L62" s="38"/>
      <c r="M62" s="38"/>
      <c r="O62" s="31"/>
    </row>
    <row r="63" spans="1:15" s="15" customFormat="1" ht="281.25" customHeight="1" x14ac:dyDescent="0.25">
      <c r="A63" s="50">
        <v>54</v>
      </c>
      <c r="B63" s="51" t="s">
        <v>70</v>
      </c>
      <c r="C63" s="52" t="s">
        <v>145</v>
      </c>
      <c r="D63" s="66" t="s">
        <v>167</v>
      </c>
      <c r="E63" s="69">
        <v>10</v>
      </c>
      <c r="F63" s="67">
        <v>122430</v>
      </c>
      <c r="G63" s="68">
        <f t="shared" si="0"/>
        <v>1224300</v>
      </c>
      <c r="H63" s="38"/>
      <c r="I63" s="38"/>
      <c r="J63" s="38"/>
      <c r="K63" s="38"/>
      <c r="L63" s="38"/>
      <c r="M63" s="38"/>
      <c r="O63" s="31"/>
    </row>
    <row r="64" spans="1:15" s="15" customFormat="1" ht="160.5" customHeight="1" x14ac:dyDescent="0.25">
      <c r="A64" s="50">
        <v>55</v>
      </c>
      <c r="B64" s="51" t="s">
        <v>71</v>
      </c>
      <c r="C64" s="52" t="s">
        <v>146</v>
      </c>
      <c r="D64" s="66" t="s">
        <v>167</v>
      </c>
      <c r="E64" s="69">
        <v>10</v>
      </c>
      <c r="F64" s="67">
        <v>152735</v>
      </c>
      <c r="G64" s="68">
        <f t="shared" si="0"/>
        <v>1527350</v>
      </c>
      <c r="H64" s="38"/>
      <c r="I64" s="38"/>
      <c r="J64" s="38"/>
      <c r="K64" s="38"/>
      <c r="L64" s="38"/>
      <c r="M64" s="38"/>
      <c r="O64" s="31"/>
    </row>
    <row r="65" spans="1:15" s="15" customFormat="1" ht="131.25" customHeight="1" x14ac:dyDescent="0.25">
      <c r="A65" s="50">
        <v>56</v>
      </c>
      <c r="B65" s="51" t="s">
        <v>72</v>
      </c>
      <c r="C65" s="52" t="s">
        <v>147</v>
      </c>
      <c r="D65" s="66" t="s">
        <v>167</v>
      </c>
      <c r="E65" s="69">
        <v>20</v>
      </c>
      <c r="F65" s="67">
        <v>29150</v>
      </c>
      <c r="G65" s="68">
        <f t="shared" si="0"/>
        <v>583000</v>
      </c>
      <c r="H65" s="38"/>
      <c r="I65" s="38"/>
      <c r="J65" s="38"/>
      <c r="K65" s="38"/>
      <c r="L65" s="38"/>
      <c r="M65" s="38"/>
      <c r="O65" s="31"/>
    </row>
    <row r="66" spans="1:15" s="15" customFormat="1" ht="212.25" customHeight="1" x14ac:dyDescent="0.25">
      <c r="A66" s="50">
        <v>57</v>
      </c>
      <c r="B66" s="51" t="s">
        <v>73</v>
      </c>
      <c r="C66" s="52" t="s">
        <v>148</v>
      </c>
      <c r="D66" s="66" t="s">
        <v>167</v>
      </c>
      <c r="E66" s="69">
        <v>20</v>
      </c>
      <c r="F66" s="67">
        <v>56155</v>
      </c>
      <c r="G66" s="68">
        <f t="shared" si="0"/>
        <v>1123100</v>
      </c>
      <c r="H66" s="38"/>
      <c r="I66" s="38"/>
      <c r="J66" s="38"/>
      <c r="K66" s="38"/>
      <c r="L66" s="38"/>
      <c r="M66" s="38"/>
      <c r="O66" s="31"/>
    </row>
    <row r="67" spans="1:15" s="15" customFormat="1" ht="160.5" customHeight="1" x14ac:dyDescent="0.25">
      <c r="A67" s="50">
        <v>58</v>
      </c>
      <c r="B67" s="51" t="s">
        <v>74</v>
      </c>
      <c r="C67" s="52" t="s">
        <v>149</v>
      </c>
      <c r="D67" s="66" t="s">
        <v>167</v>
      </c>
      <c r="E67" s="69">
        <v>15</v>
      </c>
      <c r="F67" s="67">
        <v>14773</v>
      </c>
      <c r="G67" s="68">
        <f t="shared" si="0"/>
        <v>221595</v>
      </c>
      <c r="H67" s="38"/>
      <c r="I67" s="38"/>
      <c r="J67" s="38"/>
      <c r="K67" s="38"/>
      <c r="L67" s="38"/>
      <c r="M67" s="38"/>
      <c r="O67" s="31"/>
    </row>
    <row r="68" spans="1:15" s="15" customFormat="1" ht="160.5" customHeight="1" x14ac:dyDescent="0.25">
      <c r="A68" s="50">
        <v>59</v>
      </c>
      <c r="B68" s="51" t="s">
        <v>75</v>
      </c>
      <c r="C68" s="52" t="s">
        <v>150</v>
      </c>
      <c r="D68" s="66" t="s">
        <v>167</v>
      </c>
      <c r="E68" s="69">
        <v>15</v>
      </c>
      <c r="F68" s="67">
        <v>14773</v>
      </c>
      <c r="G68" s="68">
        <f t="shared" si="0"/>
        <v>221595</v>
      </c>
      <c r="H68" s="38"/>
      <c r="I68" s="38"/>
      <c r="J68" s="38"/>
      <c r="K68" s="38"/>
      <c r="L68" s="38"/>
      <c r="M68" s="38"/>
      <c r="O68" s="31"/>
    </row>
    <row r="69" spans="1:15" s="15" customFormat="1" ht="153.75" customHeight="1" x14ac:dyDescent="0.25">
      <c r="A69" s="50">
        <v>60</v>
      </c>
      <c r="B69" s="51" t="s">
        <v>76</v>
      </c>
      <c r="C69" s="52" t="s">
        <v>151</v>
      </c>
      <c r="D69" s="66" t="s">
        <v>167</v>
      </c>
      <c r="E69" s="69">
        <v>80</v>
      </c>
      <c r="F69" s="67">
        <v>7986</v>
      </c>
      <c r="G69" s="68">
        <f t="shared" si="0"/>
        <v>638880</v>
      </c>
      <c r="H69" s="38"/>
      <c r="I69" s="38"/>
      <c r="J69" s="38"/>
      <c r="K69" s="38"/>
      <c r="L69" s="38"/>
      <c r="M69" s="38"/>
      <c r="O69" s="31"/>
    </row>
    <row r="70" spans="1:15" s="15" customFormat="1" ht="79.5" customHeight="1" x14ac:dyDescent="0.25">
      <c r="A70" s="50">
        <v>61</v>
      </c>
      <c r="B70" s="51" t="s">
        <v>77</v>
      </c>
      <c r="C70" s="52" t="s">
        <v>152</v>
      </c>
      <c r="D70" s="66" t="s">
        <v>167</v>
      </c>
      <c r="E70" s="69">
        <v>2</v>
      </c>
      <c r="F70" s="67">
        <v>22636</v>
      </c>
      <c r="G70" s="68">
        <f t="shared" si="0"/>
        <v>45272</v>
      </c>
      <c r="H70" s="38"/>
      <c r="I70" s="38"/>
      <c r="J70" s="38"/>
      <c r="K70" s="38"/>
      <c r="L70" s="38"/>
      <c r="M70" s="38"/>
      <c r="O70" s="31"/>
    </row>
    <row r="71" spans="1:15" s="15" customFormat="1" ht="99" customHeight="1" x14ac:dyDescent="0.25">
      <c r="A71" s="50">
        <v>62</v>
      </c>
      <c r="B71" s="51" t="s">
        <v>78</v>
      </c>
      <c r="C71" s="52" t="s">
        <v>153</v>
      </c>
      <c r="D71" s="66" t="s">
        <v>167</v>
      </c>
      <c r="E71" s="69">
        <v>1</v>
      </c>
      <c r="F71" s="67">
        <v>122650</v>
      </c>
      <c r="G71" s="68">
        <f t="shared" si="0"/>
        <v>122650</v>
      </c>
      <c r="H71" s="38"/>
      <c r="I71" s="38"/>
      <c r="J71" s="38"/>
      <c r="K71" s="38"/>
      <c r="L71" s="38"/>
      <c r="M71" s="38"/>
      <c r="O71" s="31"/>
    </row>
    <row r="72" spans="1:15" s="15" customFormat="1" ht="110.25" customHeight="1" x14ac:dyDescent="0.25">
      <c r="A72" s="50">
        <v>63</v>
      </c>
      <c r="B72" s="51" t="s">
        <v>79</v>
      </c>
      <c r="C72" s="52" t="s">
        <v>154</v>
      </c>
      <c r="D72" s="66" t="s">
        <v>167</v>
      </c>
      <c r="E72" s="69">
        <v>1</v>
      </c>
      <c r="F72" s="67">
        <v>148500</v>
      </c>
      <c r="G72" s="68">
        <f t="shared" si="0"/>
        <v>148500</v>
      </c>
      <c r="H72" s="38"/>
      <c r="I72" s="38"/>
      <c r="J72" s="38"/>
      <c r="K72" s="38"/>
      <c r="L72" s="38"/>
      <c r="M72" s="38"/>
      <c r="O72" s="31"/>
    </row>
    <row r="73" spans="1:15" s="15" customFormat="1" ht="102" customHeight="1" x14ac:dyDescent="0.25">
      <c r="A73" s="50">
        <v>64</v>
      </c>
      <c r="B73" s="51" t="s">
        <v>80</v>
      </c>
      <c r="C73" s="52" t="s">
        <v>155</v>
      </c>
      <c r="D73" s="66" t="s">
        <v>167</v>
      </c>
      <c r="E73" s="69">
        <v>1</v>
      </c>
      <c r="F73" s="67">
        <v>557336</v>
      </c>
      <c r="G73" s="68">
        <f t="shared" si="0"/>
        <v>557336</v>
      </c>
      <c r="H73" s="38"/>
      <c r="I73" s="38"/>
      <c r="J73" s="38"/>
      <c r="K73" s="38"/>
      <c r="L73" s="38"/>
      <c r="M73" s="38"/>
      <c r="O73" s="31"/>
    </row>
    <row r="74" spans="1:15" s="15" customFormat="1" ht="113.25" customHeight="1" x14ac:dyDescent="0.25">
      <c r="A74" s="50">
        <v>65</v>
      </c>
      <c r="B74" s="51" t="s">
        <v>81</v>
      </c>
      <c r="C74" s="52" t="s">
        <v>156</v>
      </c>
      <c r="D74" s="66" t="s">
        <v>167</v>
      </c>
      <c r="E74" s="69">
        <v>4</v>
      </c>
      <c r="F74" s="67">
        <v>238700</v>
      </c>
      <c r="G74" s="68">
        <f t="shared" si="0"/>
        <v>954800</v>
      </c>
      <c r="H74" s="38"/>
      <c r="I74" s="38"/>
      <c r="J74" s="38"/>
      <c r="K74" s="38"/>
      <c r="L74" s="38"/>
      <c r="M74" s="38"/>
      <c r="O74" s="31"/>
    </row>
    <row r="75" spans="1:15" s="15" customFormat="1" ht="44.25" customHeight="1" x14ac:dyDescent="0.25">
      <c r="A75" s="50">
        <v>66</v>
      </c>
      <c r="B75" s="51" t="s">
        <v>82</v>
      </c>
      <c r="C75" s="52" t="s">
        <v>157</v>
      </c>
      <c r="D75" s="66" t="s">
        <v>167</v>
      </c>
      <c r="E75" s="69">
        <v>2</v>
      </c>
      <c r="F75" s="67">
        <v>35750</v>
      </c>
      <c r="G75" s="68">
        <f t="shared" ref="G75:G85" si="1">E75*F75</f>
        <v>71500</v>
      </c>
      <c r="H75" s="38"/>
      <c r="I75" s="38"/>
      <c r="J75" s="38"/>
      <c r="K75" s="38"/>
      <c r="L75" s="38"/>
      <c r="M75" s="38"/>
      <c r="O75" s="31"/>
    </row>
    <row r="76" spans="1:15" s="15" customFormat="1" ht="64.5" customHeight="1" x14ac:dyDescent="0.25">
      <c r="A76" s="50">
        <v>67</v>
      </c>
      <c r="B76" s="51" t="s">
        <v>83</v>
      </c>
      <c r="C76" s="52" t="s">
        <v>158</v>
      </c>
      <c r="D76" s="66" t="s">
        <v>167</v>
      </c>
      <c r="E76" s="69">
        <v>2</v>
      </c>
      <c r="F76" s="67">
        <v>77526</v>
      </c>
      <c r="G76" s="68">
        <f t="shared" si="1"/>
        <v>155052</v>
      </c>
      <c r="H76" s="38"/>
      <c r="I76" s="38"/>
      <c r="J76" s="38"/>
      <c r="K76" s="38"/>
      <c r="L76" s="38"/>
      <c r="M76" s="38"/>
      <c r="O76" s="31"/>
    </row>
    <row r="77" spans="1:15" s="15" customFormat="1" ht="85.5" customHeight="1" x14ac:dyDescent="0.25">
      <c r="A77" s="50">
        <v>68</v>
      </c>
      <c r="B77" s="51" t="s">
        <v>84</v>
      </c>
      <c r="C77" s="52" t="s">
        <v>159</v>
      </c>
      <c r="D77" s="66" t="s">
        <v>167</v>
      </c>
      <c r="E77" s="69">
        <v>1</v>
      </c>
      <c r="F77" s="67">
        <v>100100</v>
      </c>
      <c r="G77" s="68">
        <f t="shared" si="1"/>
        <v>100100</v>
      </c>
      <c r="H77" s="38"/>
      <c r="I77" s="38"/>
      <c r="J77" s="38"/>
      <c r="K77" s="38"/>
      <c r="L77" s="38"/>
      <c r="M77" s="38"/>
      <c r="O77" s="31"/>
    </row>
    <row r="78" spans="1:15" s="15" customFormat="1" ht="93.75" customHeight="1" x14ac:dyDescent="0.25">
      <c r="A78" s="50">
        <v>69</v>
      </c>
      <c r="B78" s="51" t="s">
        <v>85</v>
      </c>
      <c r="C78" s="52" t="s">
        <v>160</v>
      </c>
      <c r="D78" s="66" t="s">
        <v>167</v>
      </c>
      <c r="E78" s="69">
        <v>1</v>
      </c>
      <c r="F78" s="67">
        <v>218796</v>
      </c>
      <c r="G78" s="68">
        <f t="shared" si="1"/>
        <v>218796</v>
      </c>
      <c r="H78" s="38"/>
      <c r="I78" s="38"/>
      <c r="J78" s="38"/>
      <c r="K78" s="38"/>
      <c r="L78" s="38"/>
      <c r="M78" s="38"/>
      <c r="O78" s="31"/>
    </row>
    <row r="79" spans="1:15" s="15" customFormat="1" ht="54" customHeight="1" x14ac:dyDescent="0.25">
      <c r="A79" s="50">
        <v>70</v>
      </c>
      <c r="B79" s="51" t="s">
        <v>86</v>
      </c>
      <c r="C79" s="52" t="s">
        <v>161</v>
      </c>
      <c r="D79" s="66" t="s">
        <v>167</v>
      </c>
      <c r="E79" s="69">
        <v>1</v>
      </c>
      <c r="F79" s="67">
        <v>149884</v>
      </c>
      <c r="G79" s="68">
        <f t="shared" si="1"/>
        <v>149884</v>
      </c>
      <c r="H79" s="38"/>
      <c r="I79" s="38"/>
      <c r="J79" s="38"/>
      <c r="K79" s="38"/>
      <c r="L79" s="38"/>
      <c r="M79" s="38"/>
      <c r="O79" s="31"/>
    </row>
    <row r="80" spans="1:15" s="15" customFormat="1" ht="103.5" customHeight="1" x14ac:dyDescent="0.25">
      <c r="A80" s="50">
        <v>71</v>
      </c>
      <c r="B80" s="51" t="s">
        <v>87</v>
      </c>
      <c r="C80" s="52" t="s">
        <v>162</v>
      </c>
      <c r="D80" s="66" t="s">
        <v>167</v>
      </c>
      <c r="E80" s="69">
        <v>1</v>
      </c>
      <c r="F80" s="67">
        <v>237746</v>
      </c>
      <c r="G80" s="68">
        <f t="shared" si="1"/>
        <v>237746</v>
      </c>
      <c r="H80" s="38"/>
      <c r="I80" s="38"/>
      <c r="J80" s="38"/>
      <c r="K80" s="38"/>
      <c r="L80" s="38"/>
      <c r="M80" s="38"/>
      <c r="O80" s="31"/>
    </row>
    <row r="81" spans="1:15" s="15" customFormat="1" ht="96.75" customHeight="1" x14ac:dyDescent="0.25">
      <c r="A81" s="50">
        <v>72</v>
      </c>
      <c r="B81" s="51" t="s">
        <v>88</v>
      </c>
      <c r="C81" s="52" t="s">
        <v>163</v>
      </c>
      <c r="D81" s="66" t="s">
        <v>167</v>
      </c>
      <c r="E81" s="69">
        <v>1</v>
      </c>
      <c r="F81" s="67">
        <v>292876</v>
      </c>
      <c r="G81" s="68">
        <f t="shared" si="1"/>
        <v>292876</v>
      </c>
      <c r="H81" s="38"/>
      <c r="I81" s="38"/>
      <c r="J81" s="38"/>
      <c r="K81" s="38"/>
      <c r="L81" s="38"/>
      <c r="M81" s="38"/>
      <c r="O81" s="31"/>
    </row>
    <row r="82" spans="1:15" s="15" customFormat="1" ht="69.75" customHeight="1" x14ac:dyDescent="0.25">
      <c r="A82" s="50">
        <v>73</v>
      </c>
      <c r="B82" s="51" t="s">
        <v>86</v>
      </c>
      <c r="C82" s="52" t="s">
        <v>164</v>
      </c>
      <c r="D82" s="66" t="s">
        <v>167</v>
      </c>
      <c r="E82" s="69">
        <v>1</v>
      </c>
      <c r="F82" s="67">
        <v>75000</v>
      </c>
      <c r="G82" s="68">
        <f t="shared" si="1"/>
        <v>75000</v>
      </c>
      <c r="H82" s="38"/>
      <c r="I82" s="38"/>
      <c r="J82" s="38"/>
      <c r="K82" s="38"/>
      <c r="L82" s="38"/>
      <c r="M82" s="38"/>
      <c r="O82" s="31"/>
    </row>
    <row r="83" spans="1:15" s="15" customFormat="1" ht="58.5" customHeight="1" x14ac:dyDescent="0.25">
      <c r="A83" s="50">
        <v>74</v>
      </c>
      <c r="B83" s="51" t="s">
        <v>89</v>
      </c>
      <c r="C83" s="52" t="s">
        <v>165</v>
      </c>
      <c r="D83" s="66" t="s">
        <v>167</v>
      </c>
      <c r="E83" s="69">
        <v>1</v>
      </c>
      <c r="F83" s="67">
        <v>254925</v>
      </c>
      <c r="G83" s="68">
        <f t="shared" si="1"/>
        <v>254925</v>
      </c>
      <c r="H83" s="38"/>
      <c r="I83" s="38"/>
      <c r="J83" s="38"/>
      <c r="K83" s="38"/>
      <c r="L83" s="38"/>
      <c r="M83" s="38"/>
      <c r="O83" s="31"/>
    </row>
    <row r="84" spans="1:15" s="15" customFormat="1" ht="261.75" customHeight="1" x14ac:dyDescent="0.25">
      <c r="A84" s="50">
        <v>75</v>
      </c>
      <c r="B84" s="51" t="s">
        <v>90</v>
      </c>
      <c r="C84" s="65" t="s">
        <v>166</v>
      </c>
      <c r="D84" s="66" t="s">
        <v>167</v>
      </c>
      <c r="E84" s="69">
        <v>100</v>
      </c>
      <c r="F84" s="67">
        <v>2263</v>
      </c>
      <c r="G84" s="68">
        <f t="shared" si="1"/>
        <v>226300</v>
      </c>
      <c r="H84" s="38"/>
      <c r="I84" s="38"/>
      <c r="J84" s="38"/>
      <c r="K84" s="38"/>
      <c r="L84" s="38"/>
      <c r="M84" s="38"/>
      <c r="O84" s="31"/>
    </row>
    <row r="85" spans="1:15" s="15" customFormat="1" ht="262.5" customHeight="1" x14ac:dyDescent="0.25">
      <c r="A85" s="50">
        <v>76</v>
      </c>
      <c r="B85" s="51" t="s">
        <v>91</v>
      </c>
      <c r="C85" s="65" t="s">
        <v>166</v>
      </c>
      <c r="D85" s="66" t="s">
        <v>167</v>
      </c>
      <c r="E85" s="69">
        <v>100</v>
      </c>
      <c r="F85" s="67">
        <v>2156</v>
      </c>
      <c r="G85" s="68">
        <f t="shared" si="1"/>
        <v>215600</v>
      </c>
      <c r="H85" s="38"/>
      <c r="I85" s="38"/>
      <c r="J85" s="38"/>
      <c r="K85" s="38"/>
      <c r="L85" s="38"/>
      <c r="M85" s="38"/>
      <c r="O85" s="31"/>
    </row>
    <row r="86" spans="1:15" s="12" customFormat="1" ht="18" customHeight="1" x14ac:dyDescent="0.25">
      <c r="A86" s="45"/>
      <c r="B86" s="46" t="s">
        <v>7</v>
      </c>
      <c r="C86" s="46"/>
      <c r="D86" s="47"/>
      <c r="E86" s="48"/>
      <c r="F86" s="49"/>
      <c r="G86" s="53">
        <f>SUM(G10:G85)</f>
        <v>52554167</v>
      </c>
      <c r="H86" s="2"/>
      <c r="I86" s="2"/>
      <c r="J86" s="2"/>
      <c r="K86" s="2"/>
      <c r="L86" s="2"/>
      <c r="M86" s="2"/>
      <c r="O86" s="7"/>
    </row>
    <row r="87" spans="1:15" s="12" customFormat="1" ht="18" customHeight="1" x14ac:dyDescent="0.25">
      <c r="A87" s="39"/>
      <c r="B87" s="40"/>
      <c r="C87" s="40"/>
      <c r="D87" s="41"/>
      <c r="E87" s="42"/>
      <c r="F87" s="43"/>
      <c r="G87" s="44"/>
      <c r="H87" s="2"/>
      <c r="I87" s="2"/>
      <c r="J87" s="2"/>
      <c r="K87" s="2"/>
      <c r="L87" s="2"/>
      <c r="M87" s="2"/>
      <c r="O87" s="7"/>
    </row>
    <row r="88" spans="1:15" ht="33.75" customHeight="1" x14ac:dyDescent="0.25">
      <c r="A88" s="5"/>
      <c r="B88" s="61" t="s">
        <v>5</v>
      </c>
      <c r="C88" s="61"/>
      <c r="D88" s="61"/>
      <c r="E88" s="61"/>
      <c r="F88" s="61"/>
      <c r="G88" s="61"/>
      <c r="H88" s="2"/>
      <c r="I88" s="2"/>
      <c r="J88" s="2"/>
      <c r="K88" s="2"/>
      <c r="L88" s="2"/>
      <c r="M88" s="2"/>
      <c r="O88"/>
    </row>
    <row r="89" spans="1:15" ht="24.75" customHeight="1" x14ac:dyDescent="0.25">
      <c r="A89" s="5"/>
      <c r="B89" s="63" t="s">
        <v>13</v>
      </c>
      <c r="C89" s="63"/>
      <c r="D89" s="63"/>
      <c r="E89" s="63"/>
      <c r="F89" s="63"/>
      <c r="G89" s="63"/>
      <c r="H89" s="2"/>
      <c r="I89" s="2"/>
      <c r="J89" s="2"/>
      <c r="K89" s="2"/>
      <c r="L89" s="2"/>
      <c r="M89" s="2"/>
      <c r="O89"/>
    </row>
    <row r="90" spans="1:15" ht="49.5" customHeight="1" x14ac:dyDescent="0.25">
      <c r="A90" s="5"/>
      <c r="B90" s="64" t="s">
        <v>15</v>
      </c>
      <c r="C90" s="64"/>
      <c r="D90" s="64"/>
      <c r="E90" s="64"/>
      <c r="F90" s="64"/>
      <c r="G90" s="64"/>
      <c r="H90" s="2"/>
      <c r="I90" s="2"/>
      <c r="J90" s="2"/>
      <c r="K90" s="2"/>
      <c r="L90" s="2"/>
      <c r="M90" s="2"/>
      <c r="O90"/>
    </row>
    <row r="91" spans="1:15" ht="36" customHeight="1" x14ac:dyDescent="0.25">
      <c r="A91" s="6"/>
      <c r="B91" s="64" t="s">
        <v>16</v>
      </c>
      <c r="C91" s="64"/>
      <c r="D91" s="64"/>
      <c r="E91" s="64"/>
      <c r="F91" s="64"/>
      <c r="G91" s="64"/>
      <c r="H91" s="2"/>
      <c r="I91" s="2"/>
      <c r="J91" s="2"/>
      <c r="K91" s="2"/>
      <c r="L91" s="2"/>
      <c r="M91" s="2"/>
      <c r="O91"/>
    </row>
    <row r="92" spans="1:15" ht="375" customHeight="1" x14ac:dyDescent="0.25">
      <c r="A92" s="23"/>
      <c r="B92" s="62" t="s">
        <v>9</v>
      </c>
      <c r="C92" s="62"/>
      <c r="D92" s="62"/>
      <c r="E92" s="62"/>
      <c r="F92" s="62"/>
      <c r="G92" s="62"/>
      <c r="H92" s="21"/>
      <c r="I92" s="21"/>
      <c r="J92" s="21"/>
      <c r="K92" s="21"/>
      <c r="L92" s="21"/>
      <c r="M92" s="21"/>
      <c r="O92"/>
    </row>
    <row r="93" spans="1:15" s="12" customFormat="1" ht="75.75" customHeight="1" x14ac:dyDescent="0.25">
      <c r="A93" s="23"/>
      <c r="B93" s="56" t="s">
        <v>10</v>
      </c>
      <c r="C93" s="56"/>
      <c r="D93" s="56"/>
      <c r="E93" s="56"/>
      <c r="F93" s="56"/>
      <c r="G93" s="56"/>
      <c r="H93" s="21"/>
      <c r="I93" s="21"/>
      <c r="J93" s="21"/>
      <c r="K93" s="21"/>
      <c r="L93" s="21"/>
      <c r="M93" s="21"/>
    </row>
    <row r="94" spans="1:15" ht="51" customHeight="1" x14ac:dyDescent="0.25">
      <c r="A94" s="32"/>
      <c r="B94" s="55" t="s">
        <v>11</v>
      </c>
      <c r="C94" s="55"/>
      <c r="D94" s="55"/>
      <c r="E94" s="55"/>
      <c r="G94" s="25"/>
      <c r="H94" s="21"/>
      <c r="I94" s="21"/>
      <c r="J94" s="21"/>
      <c r="K94" s="21"/>
      <c r="L94" s="21"/>
      <c r="M94" s="21"/>
      <c r="O94"/>
    </row>
    <row r="95" spans="1:15" ht="1.5" customHeight="1" x14ac:dyDescent="0.3">
      <c r="A95" s="17"/>
      <c r="B95" s="16"/>
      <c r="C95" s="16"/>
      <c r="D95" s="30"/>
      <c r="E95" s="30"/>
      <c r="F95" s="30"/>
      <c r="G95" s="30"/>
      <c r="H95" s="16"/>
      <c r="I95" s="16"/>
      <c r="J95" s="16"/>
      <c r="K95" s="16"/>
      <c r="L95" s="16"/>
      <c r="M95" s="16"/>
      <c r="O95"/>
    </row>
    <row r="96" spans="1:15" x14ac:dyDescent="0.25">
      <c r="A96" s="22"/>
      <c r="B96" s="20"/>
      <c r="C96" s="20"/>
      <c r="D96" s="21"/>
      <c r="E96" s="21"/>
      <c r="F96" s="25"/>
      <c r="G96" s="25"/>
      <c r="H96" s="21"/>
      <c r="I96" s="21"/>
      <c r="J96" s="21"/>
      <c r="K96" s="21"/>
      <c r="L96" s="21"/>
      <c r="M96" s="21"/>
      <c r="O96"/>
    </row>
    <row r="97" spans="1:15" s="12" customFormat="1" x14ac:dyDescent="0.25">
      <c r="A97" s="22"/>
      <c r="B97" s="20"/>
      <c r="C97" s="20"/>
      <c r="D97" s="26"/>
      <c r="E97" s="26"/>
      <c r="F97" s="26"/>
      <c r="G97" s="27"/>
      <c r="H97" s="21"/>
      <c r="I97" s="21"/>
      <c r="J97" s="21"/>
      <c r="K97" s="21"/>
      <c r="L97" s="21"/>
      <c r="M97" s="21"/>
    </row>
    <row r="98" spans="1:15" s="12" customFormat="1" x14ac:dyDescent="0.25">
      <c r="A98" s="22"/>
      <c r="B98" s="20"/>
      <c r="C98" s="20"/>
      <c r="D98" s="21"/>
      <c r="E98" s="21"/>
      <c r="F98" s="25"/>
      <c r="G98" s="25"/>
      <c r="H98" s="21"/>
      <c r="I98" s="21"/>
      <c r="J98" s="21"/>
      <c r="K98" s="21"/>
      <c r="L98" s="21"/>
      <c r="M98" s="21"/>
    </row>
    <row r="99" spans="1:15" ht="34.5" customHeight="1" x14ac:dyDescent="0.25">
      <c r="A99" s="22"/>
      <c r="B99" s="20"/>
      <c r="C99" s="20"/>
      <c r="D99" s="28"/>
      <c r="E99" s="28"/>
      <c r="F99" s="28"/>
      <c r="G99" s="28"/>
      <c r="H99" s="21"/>
      <c r="I99" s="21"/>
      <c r="J99" s="21"/>
      <c r="K99" s="21"/>
      <c r="L99" s="21"/>
      <c r="M99" s="21"/>
      <c r="O99"/>
    </row>
    <row r="100" spans="1:15" x14ac:dyDescent="0.25">
      <c r="A100" s="22"/>
      <c r="B100" s="20"/>
      <c r="C100" s="20"/>
      <c r="D100" s="21"/>
      <c r="E100" s="21"/>
      <c r="F100" s="25"/>
      <c r="G100" s="25"/>
      <c r="H100" s="21"/>
      <c r="I100" s="21"/>
      <c r="J100" s="21"/>
      <c r="K100" s="21"/>
      <c r="L100" s="21"/>
      <c r="M100" s="21"/>
      <c r="O100"/>
    </row>
    <row r="101" spans="1:15" x14ac:dyDescent="0.25">
      <c r="A101" s="22"/>
      <c r="B101" s="20"/>
      <c r="C101" s="20"/>
      <c r="D101" s="26"/>
      <c r="E101" s="26"/>
      <c r="F101" s="26"/>
      <c r="G101" s="26"/>
      <c r="H101" s="21"/>
      <c r="I101" s="21"/>
      <c r="J101" s="21"/>
      <c r="K101" s="21"/>
      <c r="L101" s="21"/>
      <c r="M101" s="21"/>
      <c r="O101"/>
    </row>
    <row r="102" spans="1:15" x14ac:dyDescent="0.25">
      <c r="A102" s="23"/>
      <c r="B102" s="20"/>
      <c r="C102" s="20"/>
      <c r="D102" s="21"/>
      <c r="E102" s="21"/>
      <c r="F102" s="25"/>
      <c r="G102" s="25"/>
      <c r="H102" s="21"/>
      <c r="I102" s="21"/>
      <c r="J102" s="21"/>
      <c r="K102" s="21"/>
      <c r="L102" s="21"/>
      <c r="M102" s="21"/>
      <c r="O102"/>
    </row>
    <row r="103" spans="1:15" x14ac:dyDescent="0.25">
      <c r="A103" s="23"/>
      <c r="B103" s="29"/>
      <c r="C103" s="29"/>
      <c r="D103" s="29"/>
      <c r="E103" s="29"/>
      <c r="F103" s="29"/>
      <c r="G103" s="29"/>
      <c r="H103" s="21"/>
      <c r="I103" s="21"/>
      <c r="J103" s="21"/>
      <c r="K103" s="21"/>
      <c r="L103" s="21"/>
      <c r="M103" s="21"/>
      <c r="O103"/>
    </row>
    <row r="104" spans="1:15" x14ac:dyDescent="0.25">
      <c r="A104" s="23"/>
      <c r="B104" s="24"/>
      <c r="C104" s="24"/>
      <c r="D104" s="21"/>
      <c r="E104" s="21"/>
      <c r="F104" s="25"/>
      <c r="G104" s="25"/>
      <c r="H104" s="21"/>
      <c r="I104" s="21"/>
      <c r="J104" s="21"/>
      <c r="K104" s="21"/>
      <c r="L104" s="21"/>
      <c r="M104" s="21"/>
      <c r="O104"/>
    </row>
    <row r="105" spans="1:15" x14ac:dyDescent="0.25">
      <c r="A105" s="22"/>
      <c r="B105" s="24"/>
      <c r="C105" s="24"/>
      <c r="D105" s="21"/>
      <c r="E105" s="21"/>
      <c r="F105" s="25"/>
      <c r="G105" s="25"/>
      <c r="H105" s="21"/>
      <c r="I105" s="21"/>
      <c r="J105" s="21"/>
      <c r="K105" s="21"/>
      <c r="L105" s="21"/>
      <c r="M105" s="21"/>
      <c r="O105"/>
    </row>
    <row r="106" spans="1:15" ht="18.75" x14ac:dyDescent="0.3">
      <c r="A106" s="17"/>
      <c r="B106" s="18"/>
      <c r="C106" s="18"/>
      <c r="D106" s="16"/>
      <c r="E106" s="16"/>
      <c r="F106" s="19"/>
      <c r="G106" s="19"/>
      <c r="H106" s="16"/>
      <c r="I106" s="16"/>
      <c r="J106" s="16"/>
      <c r="K106" s="16"/>
      <c r="L106" s="16"/>
      <c r="M106" s="16"/>
      <c r="O106"/>
    </row>
    <row r="107" spans="1:15" ht="18.75" x14ac:dyDescent="0.3">
      <c r="A107" s="17"/>
      <c r="B107" s="18"/>
      <c r="C107" s="18"/>
      <c r="D107" s="16"/>
      <c r="E107" s="16"/>
      <c r="F107" s="19"/>
      <c r="G107" s="19"/>
      <c r="H107" s="16"/>
      <c r="I107" s="16"/>
      <c r="J107" s="16"/>
      <c r="K107" s="16"/>
      <c r="L107" s="16"/>
      <c r="M107" s="16"/>
      <c r="O107"/>
    </row>
    <row r="108" spans="1:15" ht="18.75" x14ac:dyDescent="0.3">
      <c r="A108" s="17"/>
      <c r="B108" s="18"/>
      <c r="C108" s="18"/>
      <c r="D108" s="16"/>
      <c r="E108" s="16"/>
      <c r="F108" s="19"/>
      <c r="G108" s="19"/>
      <c r="H108" s="16"/>
      <c r="I108" s="16"/>
      <c r="J108" s="16"/>
      <c r="K108" s="16"/>
      <c r="L108" s="16"/>
      <c r="M108" s="16"/>
      <c r="O108"/>
    </row>
    <row r="109" spans="1:15" ht="18.75" x14ac:dyDescent="0.3">
      <c r="A109" s="17"/>
      <c r="B109" s="18"/>
      <c r="C109" s="18"/>
      <c r="D109" s="16"/>
      <c r="E109" s="16"/>
      <c r="F109" s="19"/>
      <c r="G109" s="19"/>
      <c r="H109" s="16"/>
      <c r="I109" s="16"/>
      <c r="J109" s="16"/>
      <c r="K109" s="16"/>
      <c r="L109" s="16"/>
      <c r="M109" s="16"/>
      <c r="O109"/>
    </row>
    <row r="110" spans="1:15" ht="18.75" x14ac:dyDescent="0.3">
      <c r="A110" s="17"/>
      <c r="B110" s="18"/>
      <c r="C110" s="18"/>
      <c r="D110" s="16"/>
      <c r="E110" s="16"/>
      <c r="F110" s="19"/>
      <c r="G110" s="19"/>
      <c r="H110" s="16"/>
      <c r="I110" s="16"/>
      <c r="J110" s="16"/>
      <c r="K110" s="16"/>
      <c r="L110" s="16"/>
      <c r="M110" s="16"/>
      <c r="O110"/>
    </row>
    <row r="111" spans="1:15" ht="18.75" x14ac:dyDescent="0.3">
      <c r="A111" s="17"/>
      <c r="B111" s="18"/>
      <c r="C111" s="18"/>
      <c r="D111" s="16"/>
      <c r="E111" s="16"/>
      <c r="F111" s="19"/>
      <c r="G111" s="19"/>
      <c r="H111" s="16"/>
      <c r="I111" s="16"/>
      <c r="J111" s="16"/>
      <c r="K111" s="16"/>
      <c r="L111" s="16"/>
      <c r="M111" s="16"/>
      <c r="O111"/>
    </row>
    <row r="112" spans="1:15" ht="15.75" x14ac:dyDescent="0.25">
      <c r="A112" s="11"/>
      <c r="B112" s="10"/>
      <c r="C112" s="10"/>
      <c r="D112" s="8"/>
      <c r="E112" s="8"/>
      <c r="F112" s="13"/>
      <c r="G112" s="13"/>
      <c r="H112" s="8"/>
      <c r="I112" s="8"/>
      <c r="J112" s="8"/>
      <c r="K112" s="8"/>
      <c r="L112" s="8"/>
      <c r="M112" s="8"/>
      <c r="O112"/>
    </row>
    <row r="113" spans="1:15" ht="15.75" x14ac:dyDescent="0.25">
      <c r="A113" s="11"/>
      <c r="B113" s="10"/>
      <c r="C113" s="10"/>
      <c r="D113" s="8"/>
      <c r="E113" s="8"/>
      <c r="F113" s="13"/>
      <c r="G113" s="13"/>
      <c r="H113" s="8"/>
      <c r="I113" s="8"/>
      <c r="J113" s="8"/>
      <c r="K113" s="8"/>
      <c r="L113" s="8"/>
      <c r="M113" s="8"/>
      <c r="O113"/>
    </row>
    <row r="114" spans="1:15" ht="15.75" x14ac:dyDescent="0.25">
      <c r="A114" s="11"/>
      <c r="B114" s="10"/>
      <c r="C114" s="10"/>
      <c r="D114" s="8"/>
      <c r="E114" s="8"/>
      <c r="F114" s="13"/>
      <c r="G114" s="13"/>
      <c r="H114" s="8"/>
      <c r="I114" s="8"/>
      <c r="J114" s="8"/>
      <c r="K114" s="8"/>
      <c r="L114" s="8"/>
      <c r="M114" s="8"/>
      <c r="O114"/>
    </row>
    <row r="115" spans="1:15" ht="15.75" x14ac:dyDescent="0.25">
      <c r="A115" s="9"/>
      <c r="B115" s="10"/>
      <c r="C115" s="10"/>
      <c r="D115" s="8"/>
      <c r="E115" s="8"/>
      <c r="F115" s="13"/>
      <c r="G115" s="13"/>
      <c r="H115" s="8"/>
      <c r="I115" s="8"/>
      <c r="J115" s="8"/>
      <c r="K115" s="8"/>
      <c r="L115" s="8"/>
      <c r="M115" s="8"/>
      <c r="O115"/>
    </row>
    <row r="116" spans="1:15" ht="15.75" x14ac:dyDescent="0.25">
      <c r="A116" s="9"/>
      <c r="B116" s="10"/>
      <c r="C116" s="10"/>
      <c r="D116" s="8"/>
      <c r="E116" s="8"/>
      <c r="F116" s="13"/>
      <c r="G116" s="13"/>
      <c r="H116" s="8"/>
      <c r="I116" s="8"/>
      <c r="J116" s="8"/>
      <c r="K116" s="8"/>
      <c r="L116" s="8"/>
      <c r="M116" s="8"/>
      <c r="O116"/>
    </row>
    <row r="117" spans="1:15" ht="15.75" x14ac:dyDescent="0.25">
      <c r="A117" s="9"/>
      <c r="B117" s="10"/>
      <c r="C117" s="10"/>
      <c r="D117" s="8"/>
      <c r="E117" s="8"/>
      <c r="F117" s="13"/>
      <c r="G117" s="13"/>
      <c r="H117" s="8"/>
      <c r="I117" s="8"/>
      <c r="J117" s="8"/>
      <c r="K117" s="8"/>
      <c r="L117" s="8"/>
      <c r="M117" s="8"/>
      <c r="O117"/>
    </row>
    <row r="118" spans="1:15" ht="15.75" x14ac:dyDescent="0.25">
      <c r="A118" s="9"/>
      <c r="B118" s="10"/>
      <c r="C118" s="10"/>
      <c r="D118" s="8"/>
      <c r="E118" s="8"/>
      <c r="F118" s="13"/>
      <c r="G118" s="13"/>
      <c r="H118" s="8"/>
      <c r="I118" s="8"/>
      <c r="J118" s="8"/>
      <c r="K118" s="8"/>
      <c r="L118" s="8"/>
      <c r="M118" s="8"/>
      <c r="O118"/>
    </row>
    <row r="119" spans="1:15" ht="15.75" x14ac:dyDescent="0.25">
      <c r="A119" s="9"/>
      <c r="B119" s="10"/>
      <c r="C119" s="10"/>
      <c r="D119" s="8"/>
      <c r="E119" s="8"/>
      <c r="F119" s="13"/>
      <c r="G119" s="13"/>
      <c r="H119" s="8"/>
      <c r="I119" s="8"/>
      <c r="J119" s="8"/>
      <c r="K119" s="8"/>
      <c r="L119" s="8"/>
      <c r="M119" s="8"/>
      <c r="O119"/>
    </row>
    <row r="120" spans="1:15" ht="15.75" x14ac:dyDescent="0.25">
      <c r="A120" s="9"/>
      <c r="B120" s="10"/>
      <c r="C120" s="10"/>
      <c r="D120" s="8"/>
      <c r="E120" s="8"/>
      <c r="F120" s="13"/>
      <c r="G120" s="13"/>
      <c r="H120" s="8"/>
      <c r="I120" s="8"/>
      <c r="J120" s="8"/>
      <c r="K120" s="8"/>
      <c r="L120" s="8"/>
      <c r="M120" s="8"/>
      <c r="O120"/>
    </row>
    <row r="121" spans="1:15" ht="15.75" x14ac:dyDescent="0.25">
      <c r="A121" s="9"/>
      <c r="B121" s="10"/>
      <c r="C121" s="10"/>
      <c r="D121" s="8"/>
      <c r="E121" s="8"/>
      <c r="F121" s="13"/>
      <c r="G121" s="13"/>
      <c r="H121" s="8"/>
      <c r="I121" s="8"/>
      <c r="J121" s="8"/>
      <c r="K121" s="8"/>
      <c r="L121" s="8"/>
      <c r="M121" s="8"/>
      <c r="O121"/>
    </row>
    <row r="122" spans="1:15" ht="15.75" x14ac:dyDescent="0.25">
      <c r="A122" s="11"/>
      <c r="B122" s="10"/>
      <c r="C122" s="10"/>
      <c r="D122" s="8"/>
      <c r="E122" s="8"/>
      <c r="F122" s="13"/>
      <c r="G122" s="13"/>
      <c r="H122" s="8"/>
      <c r="I122" s="8"/>
      <c r="J122" s="8"/>
      <c r="K122" s="8"/>
      <c r="L122" s="8"/>
      <c r="M122" s="8"/>
      <c r="O122"/>
    </row>
    <row r="123" spans="1:15" ht="15.75" x14ac:dyDescent="0.25">
      <c r="A123" s="11"/>
      <c r="B123" s="10"/>
      <c r="C123" s="10"/>
      <c r="D123" s="8"/>
      <c r="E123" s="8"/>
      <c r="F123" s="13"/>
      <c r="G123" s="13"/>
      <c r="H123" s="8"/>
      <c r="I123" s="8"/>
      <c r="J123" s="8"/>
      <c r="K123" s="8"/>
      <c r="L123" s="8"/>
      <c r="M123" s="8"/>
      <c r="O123"/>
    </row>
    <row r="124" spans="1:15" ht="15.75" x14ac:dyDescent="0.25">
      <c r="A124" s="11"/>
      <c r="B124" s="10"/>
      <c r="C124" s="10"/>
      <c r="D124" s="8"/>
      <c r="E124" s="8"/>
      <c r="F124" s="13"/>
      <c r="G124" s="13"/>
      <c r="H124" s="8"/>
      <c r="I124" s="8"/>
      <c r="J124" s="8"/>
      <c r="K124" s="8"/>
      <c r="L124" s="8"/>
      <c r="M124" s="8"/>
      <c r="O124"/>
    </row>
    <row r="125" spans="1:15" ht="15.75" x14ac:dyDescent="0.25">
      <c r="A125" s="9"/>
      <c r="B125" s="10"/>
      <c r="C125" s="10"/>
      <c r="D125" s="8"/>
      <c r="E125" s="8"/>
      <c r="F125" s="13"/>
      <c r="G125" s="13"/>
      <c r="H125" s="8"/>
      <c r="I125" s="8"/>
      <c r="J125" s="8"/>
      <c r="K125" s="8"/>
      <c r="L125" s="8"/>
      <c r="M125" s="8"/>
      <c r="O125"/>
    </row>
    <row r="126" spans="1:15" ht="15.75" x14ac:dyDescent="0.25">
      <c r="A126" s="9"/>
      <c r="B126" s="10"/>
      <c r="C126" s="10"/>
      <c r="D126" s="8"/>
      <c r="E126" s="8"/>
      <c r="F126" s="13"/>
      <c r="G126" s="13"/>
      <c r="H126" s="8"/>
      <c r="I126" s="8"/>
      <c r="J126" s="8"/>
      <c r="K126" s="8"/>
      <c r="L126" s="8"/>
      <c r="M126" s="8"/>
      <c r="O126"/>
    </row>
    <row r="127" spans="1:15" ht="15.75" x14ac:dyDescent="0.25">
      <c r="A127" s="9"/>
      <c r="B127" s="10"/>
      <c r="C127" s="10"/>
      <c r="D127" s="8"/>
      <c r="E127" s="8"/>
      <c r="F127" s="13"/>
      <c r="G127" s="13"/>
      <c r="H127" s="8"/>
      <c r="I127" s="8"/>
      <c r="J127" s="8"/>
      <c r="K127" s="8"/>
      <c r="L127" s="8"/>
      <c r="M127" s="8"/>
      <c r="O127"/>
    </row>
    <row r="128" spans="1:15" ht="15.75" x14ac:dyDescent="0.25">
      <c r="A128" s="9"/>
      <c r="B128" s="10"/>
      <c r="C128" s="10"/>
      <c r="D128" s="8"/>
      <c r="E128" s="8"/>
      <c r="F128" s="13"/>
      <c r="G128" s="13"/>
      <c r="H128" s="8"/>
      <c r="I128" s="8"/>
      <c r="J128" s="8"/>
      <c r="K128" s="8"/>
      <c r="L128" s="8"/>
      <c r="M128" s="8"/>
      <c r="O128"/>
    </row>
    <row r="129" spans="1:15" ht="15.75" x14ac:dyDescent="0.25">
      <c r="A129" s="9"/>
      <c r="B129" s="10"/>
      <c r="C129" s="10"/>
      <c r="D129" s="8"/>
      <c r="E129" s="8"/>
      <c r="F129" s="13"/>
      <c r="G129" s="13"/>
      <c r="H129" s="8"/>
      <c r="I129" s="8"/>
      <c r="J129" s="8"/>
      <c r="K129" s="8"/>
      <c r="L129" s="8"/>
      <c r="M129" s="8"/>
      <c r="O129"/>
    </row>
    <row r="130" spans="1:15" ht="15.75" x14ac:dyDescent="0.25">
      <c r="A130" s="9"/>
      <c r="B130" s="10"/>
      <c r="C130" s="10"/>
      <c r="D130" s="8"/>
      <c r="E130" s="8"/>
      <c r="F130" s="13"/>
      <c r="G130" s="13"/>
      <c r="H130" s="8"/>
      <c r="I130" s="8"/>
      <c r="J130" s="8"/>
      <c r="K130" s="8"/>
      <c r="L130" s="8"/>
      <c r="M130" s="8"/>
      <c r="O130"/>
    </row>
    <row r="131" spans="1:15" ht="15.75" x14ac:dyDescent="0.25">
      <c r="A131" s="9"/>
      <c r="B131" s="10"/>
      <c r="C131" s="10"/>
      <c r="D131" s="8"/>
      <c r="E131" s="8"/>
      <c r="F131" s="13"/>
      <c r="G131" s="13"/>
      <c r="H131" s="8"/>
      <c r="I131" s="8"/>
      <c r="J131" s="8"/>
      <c r="K131" s="8"/>
      <c r="L131" s="8"/>
      <c r="M131" s="8"/>
      <c r="O131"/>
    </row>
    <row r="132" spans="1:15" ht="15.75" x14ac:dyDescent="0.25">
      <c r="A132" s="11"/>
      <c r="B132" s="10"/>
      <c r="C132" s="10"/>
      <c r="D132" s="8"/>
      <c r="E132" s="8"/>
      <c r="F132" s="13"/>
      <c r="G132" s="13"/>
      <c r="H132" s="8"/>
      <c r="I132" s="8"/>
      <c r="J132" s="8"/>
      <c r="K132" s="8"/>
      <c r="L132" s="8"/>
      <c r="M132" s="8"/>
      <c r="O132"/>
    </row>
    <row r="133" spans="1:15" ht="15.75" x14ac:dyDescent="0.25">
      <c r="A133" s="11"/>
      <c r="B133" s="10"/>
      <c r="C133" s="10"/>
      <c r="D133" s="8"/>
      <c r="E133" s="8"/>
      <c r="F133" s="13"/>
      <c r="G133" s="13"/>
      <c r="H133" s="8"/>
      <c r="I133" s="8"/>
      <c r="J133" s="8"/>
      <c r="K133" s="8"/>
      <c r="L133" s="8"/>
      <c r="M133" s="8"/>
      <c r="O133"/>
    </row>
    <row r="134" spans="1:15" ht="15.75" x14ac:dyDescent="0.25">
      <c r="A134" s="11"/>
      <c r="B134" s="10"/>
      <c r="C134" s="10"/>
      <c r="D134" s="8"/>
      <c r="E134" s="8"/>
      <c r="F134" s="13"/>
      <c r="G134" s="13"/>
      <c r="H134" s="8"/>
      <c r="I134" s="8"/>
      <c r="J134" s="8"/>
      <c r="K134" s="8"/>
      <c r="L134" s="8"/>
      <c r="M134" s="8"/>
      <c r="O134"/>
    </row>
    <row r="135" spans="1:15" ht="15.75" x14ac:dyDescent="0.25">
      <c r="A135" s="9"/>
      <c r="B135" s="10"/>
      <c r="C135" s="10"/>
      <c r="D135" s="8"/>
      <c r="E135" s="8"/>
      <c r="F135" s="13"/>
      <c r="G135" s="13"/>
      <c r="H135" s="8"/>
      <c r="I135" s="8"/>
      <c r="J135" s="8"/>
      <c r="K135" s="8"/>
      <c r="L135" s="8"/>
      <c r="M135" s="8"/>
      <c r="O135"/>
    </row>
    <row r="136" spans="1:15" ht="15.75" x14ac:dyDescent="0.25">
      <c r="A136" s="9"/>
      <c r="B136" s="10"/>
      <c r="C136" s="10"/>
      <c r="D136" s="8"/>
      <c r="E136" s="8"/>
      <c r="F136" s="13"/>
      <c r="G136" s="13"/>
      <c r="H136" s="8"/>
      <c r="I136" s="8"/>
      <c r="J136" s="8"/>
      <c r="K136" s="8"/>
      <c r="L136" s="8"/>
      <c r="M136" s="8"/>
      <c r="O136"/>
    </row>
    <row r="137" spans="1:15" ht="15.75" x14ac:dyDescent="0.25">
      <c r="A137" s="9"/>
      <c r="B137" s="10"/>
      <c r="C137" s="10"/>
      <c r="D137" s="8"/>
      <c r="E137" s="8"/>
      <c r="F137" s="13"/>
      <c r="G137" s="13"/>
      <c r="H137" s="8"/>
      <c r="I137" s="8"/>
      <c r="J137" s="8"/>
      <c r="K137" s="8"/>
      <c r="L137" s="8"/>
      <c r="M137" s="8"/>
      <c r="O137"/>
    </row>
    <row r="138" spans="1:15" x14ac:dyDescent="0.25">
      <c r="A138" s="5"/>
      <c r="B138" s="3"/>
      <c r="C138" s="3"/>
      <c r="D138" s="2"/>
      <c r="E138" s="2"/>
      <c r="O138"/>
    </row>
    <row r="139" spans="1:15" x14ac:dyDescent="0.25">
      <c r="A139" s="5"/>
      <c r="B139" s="3"/>
      <c r="C139" s="3"/>
      <c r="D139" s="2"/>
      <c r="E139" s="2"/>
      <c r="O139"/>
    </row>
    <row r="140" spans="1:15" x14ac:dyDescent="0.25">
      <c r="A140" s="5"/>
      <c r="B140" s="3"/>
      <c r="C140" s="3"/>
      <c r="D140" s="2"/>
      <c r="E140" s="2"/>
      <c r="O140"/>
    </row>
    <row r="141" spans="1:15" x14ac:dyDescent="0.25">
      <c r="A141" s="5"/>
      <c r="B141" s="3"/>
      <c r="C141" s="3"/>
      <c r="D141" s="2"/>
      <c r="E141" s="2"/>
      <c r="O141"/>
    </row>
    <row r="142" spans="1:15" x14ac:dyDescent="0.25">
      <c r="A142" s="6"/>
      <c r="B142" s="3"/>
      <c r="C142" s="3"/>
      <c r="D142" s="2"/>
      <c r="E142" s="2"/>
      <c r="O142"/>
    </row>
    <row r="143" spans="1:15" x14ac:dyDescent="0.25">
      <c r="A143" s="6"/>
      <c r="B143" s="3"/>
      <c r="C143" s="3"/>
      <c r="D143" s="2"/>
      <c r="E143" s="2"/>
      <c r="O143"/>
    </row>
    <row r="144" spans="1:15" x14ac:dyDescent="0.25">
      <c r="A144" s="6"/>
      <c r="B144" s="3"/>
      <c r="C144" s="3"/>
      <c r="D144" s="2"/>
      <c r="E144" s="2"/>
      <c r="O144"/>
    </row>
    <row r="145" spans="1:15" x14ac:dyDescent="0.25">
      <c r="A145" s="5"/>
      <c r="B145" s="3"/>
      <c r="C145" s="3"/>
      <c r="D145" s="2"/>
      <c r="E145" s="2"/>
      <c r="O145"/>
    </row>
    <row r="146" spans="1:15" x14ac:dyDescent="0.25">
      <c r="A146" s="5"/>
      <c r="B146" s="3"/>
      <c r="C146" s="3"/>
      <c r="D146" s="2"/>
      <c r="E146" s="2"/>
      <c r="O146"/>
    </row>
    <row r="147" spans="1:15" x14ac:dyDescent="0.25">
      <c r="A147" s="5"/>
      <c r="B147" s="3"/>
      <c r="C147" s="3"/>
      <c r="D147" s="2"/>
      <c r="E147" s="2"/>
      <c r="O147"/>
    </row>
    <row r="148" spans="1:15" x14ac:dyDescent="0.25">
      <c r="A148" s="5"/>
      <c r="B148" s="3"/>
      <c r="C148" s="3"/>
      <c r="D148" s="2"/>
      <c r="E148" s="2"/>
      <c r="O148"/>
    </row>
    <row r="149" spans="1:15" x14ac:dyDescent="0.25">
      <c r="A149" s="5"/>
      <c r="B149" s="3"/>
      <c r="C149" s="3"/>
      <c r="D149" s="2"/>
      <c r="E149" s="2"/>
      <c r="O149"/>
    </row>
    <row r="150" spans="1:15" x14ac:dyDescent="0.25">
      <c r="A150" s="5"/>
      <c r="B150" s="3"/>
      <c r="C150" s="3"/>
      <c r="D150" s="2"/>
      <c r="E150" s="2"/>
      <c r="O150"/>
    </row>
    <row r="151" spans="1:15" x14ac:dyDescent="0.25">
      <c r="A151" s="5"/>
      <c r="B151" s="4"/>
      <c r="C151" s="4"/>
      <c r="O151"/>
    </row>
    <row r="152" spans="1:15" x14ac:dyDescent="0.25">
      <c r="A152" s="6"/>
      <c r="B152" s="4"/>
      <c r="C152" s="4"/>
      <c r="O152"/>
    </row>
    <row r="153" spans="1:15" x14ac:dyDescent="0.25">
      <c r="A153" s="6"/>
      <c r="B153" s="4"/>
      <c r="C153" s="4"/>
      <c r="O153"/>
    </row>
    <row r="154" spans="1:15" x14ac:dyDescent="0.25">
      <c r="A154" s="6"/>
      <c r="B154" s="4"/>
      <c r="C154" s="4"/>
      <c r="O154"/>
    </row>
    <row r="155" spans="1:15" x14ac:dyDescent="0.25">
      <c r="A155" s="5"/>
      <c r="B155" s="4"/>
      <c r="C155" s="4"/>
      <c r="O155"/>
    </row>
    <row r="156" spans="1:15" x14ac:dyDescent="0.25">
      <c r="A156" s="5"/>
      <c r="B156" s="4"/>
      <c r="C156" s="4"/>
      <c r="O156"/>
    </row>
    <row r="157" spans="1:15" x14ac:dyDescent="0.25">
      <c r="A157" s="5"/>
      <c r="B157" s="4"/>
      <c r="C157" s="4"/>
      <c r="O157"/>
    </row>
    <row r="158" spans="1:15" x14ac:dyDescent="0.25">
      <c r="A158" s="5"/>
      <c r="B158" s="4"/>
      <c r="C158" s="4"/>
      <c r="O158"/>
    </row>
    <row r="159" spans="1:15" x14ac:dyDescent="0.25">
      <c r="A159" s="5"/>
      <c r="B159" s="4"/>
      <c r="C159" s="4"/>
      <c r="O159"/>
    </row>
    <row r="160" spans="1:15" x14ac:dyDescent="0.25">
      <c r="A160" s="5"/>
      <c r="B160" s="4"/>
      <c r="C160" s="4"/>
      <c r="O160"/>
    </row>
    <row r="161" spans="1:15" x14ac:dyDescent="0.25">
      <c r="A161" s="5"/>
      <c r="B161" s="4"/>
      <c r="C161" s="4"/>
      <c r="O161"/>
    </row>
    <row r="162" spans="1:15" x14ac:dyDescent="0.25">
      <c r="A162" s="6"/>
      <c r="B162" s="4"/>
      <c r="C162" s="4"/>
      <c r="O162"/>
    </row>
    <row r="163" spans="1:15" x14ac:dyDescent="0.25">
      <c r="A163" s="6"/>
      <c r="B163" s="4"/>
      <c r="C163" s="4"/>
      <c r="O163"/>
    </row>
    <row r="164" spans="1:15" x14ac:dyDescent="0.25">
      <c r="A164" s="6"/>
      <c r="B164" s="4"/>
      <c r="C164" s="4"/>
      <c r="O164"/>
    </row>
    <row r="165" spans="1:15" x14ac:dyDescent="0.25">
      <c r="A165" s="5"/>
      <c r="B165" s="4"/>
      <c r="C165" s="4"/>
      <c r="O165"/>
    </row>
    <row r="166" spans="1:15" x14ac:dyDescent="0.25">
      <c r="A166" s="5"/>
      <c r="B166" s="4"/>
      <c r="C166" s="4"/>
      <c r="O166"/>
    </row>
    <row r="167" spans="1:15" x14ac:dyDescent="0.25">
      <c r="A167" s="5"/>
      <c r="B167" s="4"/>
      <c r="C167" s="4"/>
      <c r="O167"/>
    </row>
    <row r="168" spans="1:15" x14ac:dyDescent="0.25">
      <c r="A168" s="5"/>
      <c r="B168" s="4"/>
      <c r="C168" s="4"/>
      <c r="O168"/>
    </row>
    <row r="169" spans="1:15" x14ac:dyDescent="0.25">
      <c r="A169" s="5"/>
      <c r="B169" s="4"/>
      <c r="C169" s="4"/>
      <c r="O169"/>
    </row>
    <row r="170" spans="1:15" x14ac:dyDescent="0.25">
      <c r="A170" s="5"/>
      <c r="B170" s="4"/>
      <c r="C170" s="4"/>
      <c r="O170"/>
    </row>
    <row r="171" spans="1:15" x14ac:dyDescent="0.25">
      <c r="A171" s="5"/>
      <c r="B171" s="4"/>
      <c r="C171" s="4"/>
      <c r="O171"/>
    </row>
    <row r="172" spans="1:15" x14ac:dyDescent="0.25">
      <c r="A172" s="6"/>
      <c r="B172" s="4"/>
      <c r="C172" s="4"/>
      <c r="O172"/>
    </row>
    <row r="173" spans="1:15" x14ac:dyDescent="0.25">
      <c r="A173" s="6"/>
      <c r="B173" s="4"/>
      <c r="C173" s="4"/>
      <c r="O173"/>
    </row>
    <row r="174" spans="1:15" x14ac:dyDescent="0.25">
      <c r="A174" s="6"/>
      <c r="B174" s="4"/>
      <c r="C174" s="4"/>
      <c r="O174"/>
    </row>
    <row r="175" spans="1:15" x14ac:dyDescent="0.25">
      <c r="A175" s="5"/>
      <c r="B175" s="4"/>
      <c r="C175" s="4"/>
      <c r="O175"/>
    </row>
    <row r="176" spans="1:15" x14ac:dyDescent="0.25">
      <c r="A176" s="5"/>
      <c r="B176" s="4"/>
      <c r="C176" s="4"/>
      <c r="O176"/>
    </row>
    <row r="177" spans="1:15" x14ac:dyDescent="0.25">
      <c r="A177" s="5"/>
      <c r="B177" s="4"/>
      <c r="C177" s="4"/>
      <c r="O177"/>
    </row>
    <row r="178" spans="1:15" x14ac:dyDescent="0.25">
      <c r="A178" s="5"/>
      <c r="B178" s="4"/>
      <c r="C178" s="4"/>
      <c r="O178"/>
    </row>
    <row r="179" spans="1:15" x14ac:dyDescent="0.25">
      <c r="A179" s="5"/>
      <c r="B179" s="4"/>
      <c r="C179" s="4"/>
      <c r="O179"/>
    </row>
    <row r="180" spans="1:15" x14ac:dyDescent="0.25">
      <c r="A180" s="5"/>
      <c r="B180" s="4"/>
      <c r="C180" s="4"/>
      <c r="O180"/>
    </row>
    <row r="181" spans="1:15" x14ac:dyDescent="0.25">
      <c r="A181" s="5"/>
      <c r="B181" s="4"/>
      <c r="C181" s="4"/>
      <c r="O181"/>
    </row>
    <row r="182" spans="1:15" x14ac:dyDescent="0.25">
      <c r="A182" s="6"/>
      <c r="B182" s="4"/>
      <c r="C182" s="4"/>
      <c r="O182"/>
    </row>
    <row r="183" spans="1:15" x14ac:dyDescent="0.25">
      <c r="A183" s="6"/>
      <c r="B183" s="4"/>
      <c r="C183" s="4"/>
      <c r="O183"/>
    </row>
    <row r="184" spans="1:15" x14ac:dyDescent="0.25">
      <c r="A184" s="6"/>
      <c r="B184" s="4"/>
      <c r="C184" s="4"/>
      <c r="O184"/>
    </row>
    <row r="185" spans="1:15" x14ac:dyDescent="0.25">
      <c r="A185" s="5"/>
      <c r="B185" s="4"/>
      <c r="C185" s="4"/>
      <c r="O185"/>
    </row>
    <row r="186" spans="1:15" x14ac:dyDescent="0.25">
      <c r="A186" s="5"/>
      <c r="B186" s="4"/>
      <c r="C186" s="4"/>
      <c r="O186"/>
    </row>
    <row r="187" spans="1:15" x14ac:dyDescent="0.25">
      <c r="A187" s="5"/>
      <c r="B187" s="4"/>
      <c r="C187" s="4"/>
      <c r="O187"/>
    </row>
    <row r="188" spans="1:15" x14ac:dyDescent="0.25">
      <c r="A188" s="5"/>
      <c r="B188" s="4"/>
      <c r="C188" s="4"/>
      <c r="O188"/>
    </row>
    <row r="189" spans="1:15" x14ac:dyDescent="0.25">
      <c r="A189" s="5"/>
      <c r="B189" s="4"/>
      <c r="C189" s="4"/>
      <c r="O189"/>
    </row>
    <row r="190" spans="1:15" x14ac:dyDescent="0.25">
      <c r="A190" s="5"/>
      <c r="B190" s="4"/>
      <c r="C190" s="4"/>
      <c r="O190"/>
    </row>
    <row r="191" spans="1:15" x14ac:dyDescent="0.25">
      <c r="A191" s="5"/>
      <c r="B191" s="4"/>
      <c r="C191" s="4"/>
      <c r="O191"/>
    </row>
    <row r="192" spans="1:15" x14ac:dyDescent="0.25">
      <c r="A192" s="6"/>
      <c r="B192" s="4"/>
      <c r="C192" s="4"/>
      <c r="O192"/>
    </row>
    <row r="193" spans="1:15" x14ac:dyDescent="0.25">
      <c r="A193" s="6"/>
      <c r="B193" s="4"/>
      <c r="C193" s="4"/>
      <c r="O193"/>
    </row>
    <row r="194" spans="1:15" x14ac:dyDescent="0.25">
      <c r="A194" s="6"/>
      <c r="B194" s="4"/>
      <c r="C194" s="4"/>
      <c r="O194"/>
    </row>
    <row r="195" spans="1:15" x14ac:dyDescent="0.25">
      <c r="A195" s="5"/>
      <c r="B195" s="4"/>
      <c r="C195" s="4"/>
      <c r="O195"/>
    </row>
    <row r="196" spans="1:15" x14ac:dyDescent="0.25">
      <c r="A196" s="5"/>
      <c r="B196" s="4"/>
      <c r="C196" s="4"/>
      <c r="O196"/>
    </row>
    <row r="197" spans="1:15" x14ac:dyDescent="0.25">
      <c r="A197" s="5"/>
      <c r="B197" s="4"/>
      <c r="C197" s="4"/>
      <c r="O197"/>
    </row>
    <row r="198" spans="1:15" x14ac:dyDescent="0.25">
      <c r="A198" s="5"/>
      <c r="B198" s="4"/>
      <c r="C198" s="4"/>
      <c r="O198"/>
    </row>
    <row r="199" spans="1:15" x14ac:dyDescent="0.25">
      <c r="A199" s="5"/>
      <c r="B199" s="4"/>
      <c r="C199" s="4"/>
      <c r="O199"/>
    </row>
    <row r="200" spans="1:15" x14ac:dyDescent="0.25">
      <c r="A200" s="5"/>
      <c r="B200" s="4"/>
      <c r="C200" s="4"/>
      <c r="O200"/>
    </row>
    <row r="201" spans="1:15" x14ac:dyDescent="0.25">
      <c r="A201" s="5"/>
      <c r="B201" s="4"/>
      <c r="C201" s="4"/>
      <c r="O201"/>
    </row>
    <row r="202" spans="1:15" x14ac:dyDescent="0.25">
      <c r="A202" s="6"/>
      <c r="B202" s="4"/>
      <c r="C202" s="4"/>
      <c r="O202"/>
    </row>
    <row r="203" spans="1:15" x14ac:dyDescent="0.25">
      <c r="A203" s="6"/>
      <c r="B203" s="4"/>
      <c r="C203" s="4"/>
      <c r="O203"/>
    </row>
    <row r="204" spans="1:15" x14ac:dyDescent="0.25">
      <c r="A204" s="6"/>
      <c r="B204" s="4"/>
      <c r="C204" s="4"/>
      <c r="O204"/>
    </row>
    <row r="205" spans="1:15" x14ac:dyDescent="0.25">
      <c r="A205" s="5"/>
      <c r="B205" s="4"/>
      <c r="C205" s="4"/>
      <c r="O205"/>
    </row>
    <row r="206" spans="1:15" x14ac:dyDescent="0.25">
      <c r="A206" s="5"/>
      <c r="B206" s="4"/>
      <c r="C206" s="4"/>
      <c r="O206"/>
    </row>
    <row r="207" spans="1:15" x14ac:dyDescent="0.25">
      <c r="A207" s="5"/>
      <c r="B207" s="4"/>
      <c r="C207" s="4"/>
      <c r="O207"/>
    </row>
    <row r="208" spans="1:15" x14ac:dyDescent="0.25">
      <c r="A208" s="5"/>
      <c r="B208" s="4"/>
      <c r="C208" s="4"/>
      <c r="O208"/>
    </row>
    <row r="209" spans="1:15" x14ac:dyDescent="0.25">
      <c r="A209" s="5"/>
      <c r="B209" s="4"/>
      <c r="C209" s="4"/>
      <c r="O209"/>
    </row>
    <row r="210" spans="1:15" x14ac:dyDescent="0.25">
      <c r="A210" s="5"/>
      <c r="B210" s="4"/>
      <c r="C210" s="4"/>
      <c r="O210"/>
    </row>
    <row r="211" spans="1:15" x14ac:dyDescent="0.25">
      <c r="A211" s="5"/>
      <c r="B211" s="4"/>
      <c r="C211" s="4"/>
      <c r="O211"/>
    </row>
    <row r="212" spans="1:15" x14ac:dyDescent="0.25">
      <c r="A212" s="6"/>
      <c r="B212" s="4"/>
      <c r="C212" s="4"/>
      <c r="O212"/>
    </row>
    <row r="213" spans="1:15" x14ac:dyDescent="0.25">
      <c r="A213" s="6"/>
      <c r="B213" s="4"/>
      <c r="C213" s="4"/>
      <c r="O213"/>
    </row>
    <row r="214" spans="1:15" x14ac:dyDescent="0.25">
      <c r="A214" s="6"/>
      <c r="B214" s="4"/>
      <c r="C214" s="4"/>
      <c r="O214"/>
    </row>
    <row r="215" spans="1:15" x14ac:dyDescent="0.25">
      <c r="A215" s="5"/>
      <c r="B215" s="4"/>
      <c r="C215" s="4"/>
      <c r="O215"/>
    </row>
    <row r="216" spans="1:15" x14ac:dyDescent="0.25">
      <c r="A216" s="5"/>
      <c r="B216" s="4"/>
      <c r="C216" s="4"/>
      <c r="O216"/>
    </row>
    <row r="217" spans="1:15" x14ac:dyDescent="0.25">
      <c r="A217" s="5"/>
      <c r="B217" s="4"/>
      <c r="C217" s="4"/>
      <c r="O217"/>
    </row>
    <row r="218" spans="1:15" x14ac:dyDescent="0.25">
      <c r="A218" s="5"/>
      <c r="O218"/>
    </row>
    <row r="219" spans="1:15" x14ac:dyDescent="0.25">
      <c r="A219" s="5"/>
      <c r="O219"/>
    </row>
    <row r="220" spans="1:15" x14ac:dyDescent="0.25">
      <c r="A220" s="5"/>
      <c r="O220"/>
    </row>
    <row r="221" spans="1:15" x14ac:dyDescent="0.25">
      <c r="A221" s="5"/>
      <c r="O221"/>
    </row>
    <row r="222" spans="1:15" x14ac:dyDescent="0.25">
      <c r="A222" s="6"/>
      <c r="O222"/>
    </row>
    <row r="223" spans="1:15" x14ac:dyDescent="0.25">
      <c r="A223" s="6"/>
      <c r="O223"/>
    </row>
    <row r="224" spans="1:15" x14ac:dyDescent="0.25">
      <c r="A224" s="6"/>
      <c r="O224"/>
    </row>
    <row r="225" spans="1:15" x14ac:dyDescent="0.25">
      <c r="A225" s="5"/>
      <c r="O225"/>
    </row>
    <row r="226" spans="1:15" x14ac:dyDescent="0.25">
      <c r="A226" s="5"/>
      <c r="O226"/>
    </row>
    <row r="227" spans="1:15" x14ac:dyDescent="0.25">
      <c r="A227" s="5"/>
      <c r="O227"/>
    </row>
    <row r="228" spans="1:15" x14ac:dyDescent="0.25">
      <c r="A228" s="5"/>
      <c r="O228"/>
    </row>
    <row r="229" spans="1:15" x14ac:dyDescent="0.25">
      <c r="A229" s="5"/>
      <c r="O229"/>
    </row>
    <row r="230" spans="1:15" x14ac:dyDescent="0.25">
      <c r="A230" s="5"/>
      <c r="O230"/>
    </row>
    <row r="231" spans="1:15" x14ac:dyDescent="0.25">
      <c r="A231" s="5"/>
      <c r="O231"/>
    </row>
    <row r="232" spans="1:15" x14ac:dyDescent="0.25">
      <c r="A232" s="6"/>
      <c r="O232"/>
    </row>
    <row r="233" spans="1:15" x14ac:dyDescent="0.25">
      <c r="A233" s="6"/>
      <c r="O233"/>
    </row>
    <row r="234" spans="1:15" x14ac:dyDescent="0.25">
      <c r="A234" s="6"/>
      <c r="O234"/>
    </row>
    <row r="235" spans="1:15" x14ac:dyDescent="0.25">
      <c r="A235" s="5"/>
      <c r="O235"/>
    </row>
    <row r="236" spans="1:15" x14ac:dyDescent="0.25">
      <c r="A236" s="5"/>
      <c r="O236"/>
    </row>
    <row r="237" spans="1:15" x14ac:dyDescent="0.25">
      <c r="A237" s="5"/>
      <c r="O237"/>
    </row>
    <row r="238" spans="1:15" x14ac:dyDescent="0.25">
      <c r="A238" s="5"/>
      <c r="O238"/>
    </row>
    <row r="239" spans="1:15" x14ac:dyDescent="0.25">
      <c r="A239" s="5"/>
      <c r="O239"/>
    </row>
    <row r="240" spans="1:15" x14ac:dyDescent="0.25">
      <c r="A240" s="5"/>
      <c r="O240"/>
    </row>
    <row r="241" spans="1:15" x14ac:dyDescent="0.25">
      <c r="A241" s="5"/>
      <c r="O241"/>
    </row>
    <row r="242" spans="1:15" x14ac:dyDescent="0.25">
      <c r="A242" s="6"/>
      <c r="O242"/>
    </row>
    <row r="243" spans="1:15" x14ac:dyDescent="0.25">
      <c r="A243" s="6"/>
      <c r="O243"/>
    </row>
    <row r="244" spans="1:15" x14ac:dyDescent="0.25">
      <c r="A244" s="6"/>
      <c r="O244"/>
    </row>
    <row r="245" spans="1:15" x14ac:dyDescent="0.25">
      <c r="A245" s="5"/>
      <c r="O245"/>
    </row>
    <row r="246" spans="1:15" x14ac:dyDescent="0.25">
      <c r="A246" s="5"/>
      <c r="O246"/>
    </row>
    <row r="247" spans="1:15" x14ac:dyDescent="0.25">
      <c r="A247" s="5"/>
      <c r="O247"/>
    </row>
    <row r="248" spans="1:15" x14ac:dyDescent="0.25">
      <c r="A248" s="5"/>
      <c r="O248"/>
    </row>
    <row r="249" spans="1:15" x14ac:dyDescent="0.25">
      <c r="A249" s="5"/>
      <c r="O249"/>
    </row>
    <row r="250" spans="1:15" x14ac:dyDescent="0.25">
      <c r="A250" s="5"/>
      <c r="O250"/>
    </row>
    <row r="251" spans="1:15" x14ac:dyDescent="0.25">
      <c r="A251" s="5"/>
      <c r="O251"/>
    </row>
    <row r="252" spans="1:15" x14ac:dyDescent="0.25">
      <c r="A252" s="6"/>
      <c r="O252"/>
    </row>
    <row r="253" spans="1:15" x14ac:dyDescent="0.25">
      <c r="A253" s="6"/>
      <c r="O253"/>
    </row>
    <row r="254" spans="1:15" x14ac:dyDescent="0.25">
      <c r="A254" s="6"/>
      <c r="O254"/>
    </row>
    <row r="255" spans="1:15" x14ac:dyDescent="0.25">
      <c r="A255" s="5"/>
      <c r="O255"/>
    </row>
    <row r="256" spans="1:15" x14ac:dyDescent="0.25">
      <c r="A256" s="5"/>
      <c r="O256"/>
    </row>
    <row r="257" spans="1:15" x14ac:dyDescent="0.25">
      <c r="A257" s="5"/>
      <c r="O257"/>
    </row>
    <row r="258" spans="1:15" x14ac:dyDescent="0.25">
      <c r="A258" s="5"/>
      <c r="O258"/>
    </row>
    <row r="259" spans="1:15" x14ac:dyDescent="0.25">
      <c r="A259" s="5"/>
      <c r="O259"/>
    </row>
    <row r="260" spans="1:15" x14ac:dyDescent="0.25">
      <c r="A260" s="5"/>
      <c r="O260"/>
    </row>
    <row r="261" spans="1:15" x14ac:dyDescent="0.25">
      <c r="A261" s="5"/>
      <c r="O261"/>
    </row>
    <row r="262" spans="1:15" x14ac:dyDescent="0.25">
      <c r="A262" s="6"/>
      <c r="O262"/>
    </row>
    <row r="263" spans="1:15" x14ac:dyDescent="0.25">
      <c r="A263" s="6"/>
      <c r="O263"/>
    </row>
    <row r="264" spans="1:15" x14ac:dyDescent="0.25">
      <c r="A264" s="6"/>
      <c r="O264"/>
    </row>
    <row r="265" spans="1:15" x14ac:dyDescent="0.25">
      <c r="A265" s="5"/>
      <c r="O265"/>
    </row>
    <row r="266" spans="1:15" x14ac:dyDescent="0.25">
      <c r="A266" s="5"/>
      <c r="O266"/>
    </row>
    <row r="267" spans="1:15" x14ac:dyDescent="0.25">
      <c r="A267" s="5"/>
      <c r="O267"/>
    </row>
    <row r="268" spans="1:15" x14ac:dyDescent="0.25">
      <c r="A268" s="5"/>
      <c r="O268"/>
    </row>
    <row r="269" spans="1:15" x14ac:dyDescent="0.25">
      <c r="A269" s="5"/>
      <c r="O269"/>
    </row>
    <row r="270" spans="1:15" x14ac:dyDescent="0.25">
      <c r="A270" s="5"/>
      <c r="O270"/>
    </row>
    <row r="271" spans="1:15" x14ac:dyDescent="0.25">
      <c r="A271" s="5"/>
      <c r="O271"/>
    </row>
    <row r="272" spans="1:15" x14ac:dyDescent="0.25">
      <c r="A272" s="6"/>
      <c r="O272"/>
    </row>
    <row r="273" spans="1:15" x14ac:dyDescent="0.25">
      <c r="A273" s="6"/>
      <c r="O273"/>
    </row>
    <row r="274" spans="1:15" x14ac:dyDescent="0.25">
      <c r="A274" s="6"/>
      <c r="O274"/>
    </row>
    <row r="275" spans="1:15" x14ac:dyDescent="0.25">
      <c r="A275" s="5"/>
      <c r="O275"/>
    </row>
    <row r="276" spans="1:15" x14ac:dyDescent="0.25">
      <c r="A276" s="5"/>
      <c r="O276"/>
    </row>
    <row r="277" spans="1:15" x14ac:dyDescent="0.25">
      <c r="A277" s="5"/>
      <c r="O277"/>
    </row>
    <row r="278" spans="1:15" x14ac:dyDescent="0.25">
      <c r="A278" s="5"/>
      <c r="O278"/>
    </row>
    <row r="279" spans="1:15" x14ac:dyDescent="0.25">
      <c r="A279" s="5"/>
      <c r="O279"/>
    </row>
    <row r="280" spans="1:15" x14ac:dyDescent="0.25">
      <c r="A280" s="5"/>
      <c r="O280"/>
    </row>
    <row r="281" spans="1:15" x14ac:dyDescent="0.25">
      <c r="A281" s="5"/>
      <c r="O281"/>
    </row>
    <row r="282" spans="1:15" x14ac:dyDescent="0.25">
      <c r="A282" s="6"/>
      <c r="O282"/>
    </row>
    <row r="283" spans="1:15" x14ac:dyDescent="0.25">
      <c r="A283" s="6"/>
      <c r="O283"/>
    </row>
    <row r="284" spans="1:15" x14ac:dyDescent="0.25">
      <c r="A284" s="6"/>
      <c r="O284"/>
    </row>
    <row r="285" spans="1:15" x14ac:dyDescent="0.25">
      <c r="A285" s="5"/>
      <c r="O285"/>
    </row>
    <row r="286" spans="1:15" x14ac:dyDescent="0.25">
      <c r="A286" s="5"/>
      <c r="O286"/>
    </row>
    <row r="287" spans="1:15" x14ac:dyDescent="0.25">
      <c r="A287" s="5"/>
      <c r="O287"/>
    </row>
    <row r="288" spans="1:15" x14ac:dyDescent="0.25">
      <c r="A288" s="5"/>
      <c r="O288"/>
    </row>
    <row r="289" spans="1:15" x14ac:dyDescent="0.25">
      <c r="A289" s="5"/>
      <c r="O289"/>
    </row>
    <row r="290" spans="1:15" x14ac:dyDescent="0.25">
      <c r="A290" s="5"/>
      <c r="O290"/>
    </row>
    <row r="291" spans="1:15" x14ac:dyDescent="0.25">
      <c r="A291" s="5"/>
      <c r="O291"/>
    </row>
    <row r="292" spans="1:15" x14ac:dyDescent="0.25">
      <c r="A292" s="6"/>
      <c r="O292"/>
    </row>
    <row r="293" spans="1:15" x14ac:dyDescent="0.25">
      <c r="A293" s="6"/>
      <c r="O293"/>
    </row>
    <row r="294" spans="1:15" x14ac:dyDescent="0.25">
      <c r="A294" s="6"/>
      <c r="O294"/>
    </row>
    <row r="295" spans="1:15" x14ac:dyDescent="0.25">
      <c r="A295" s="5"/>
      <c r="O295"/>
    </row>
    <row r="296" spans="1:15" x14ac:dyDescent="0.25">
      <c r="A296" s="5"/>
      <c r="O296"/>
    </row>
    <row r="297" spans="1:15" x14ac:dyDescent="0.25">
      <c r="A297" s="5"/>
      <c r="O297"/>
    </row>
    <row r="298" spans="1:15" x14ac:dyDescent="0.25">
      <c r="A298" s="5"/>
      <c r="O298"/>
    </row>
    <row r="299" spans="1:15" x14ac:dyDescent="0.25">
      <c r="A299" s="5"/>
      <c r="O299"/>
    </row>
    <row r="300" spans="1:15" x14ac:dyDescent="0.25">
      <c r="A300" s="5"/>
      <c r="O300"/>
    </row>
    <row r="301" spans="1:15" x14ac:dyDescent="0.25">
      <c r="A301" s="5"/>
      <c r="O301"/>
    </row>
    <row r="302" spans="1:15" x14ac:dyDescent="0.25">
      <c r="A302" s="6"/>
      <c r="O302"/>
    </row>
    <row r="303" spans="1:15" x14ac:dyDescent="0.25">
      <c r="A303" s="6"/>
      <c r="O303"/>
    </row>
    <row r="304" spans="1:15" x14ac:dyDescent="0.25">
      <c r="A304" s="6"/>
      <c r="O304"/>
    </row>
    <row r="305" spans="1:15" x14ac:dyDescent="0.25">
      <c r="A305" s="5"/>
      <c r="O305"/>
    </row>
    <row r="306" spans="1:15" x14ac:dyDescent="0.25">
      <c r="A306" s="5"/>
      <c r="O306"/>
    </row>
    <row r="307" spans="1:15" x14ac:dyDescent="0.25">
      <c r="A307" s="1"/>
      <c r="O307"/>
    </row>
    <row r="308" spans="1:15" x14ac:dyDescent="0.25">
      <c r="A308" s="1"/>
      <c r="O308"/>
    </row>
    <row r="309" spans="1:15" x14ac:dyDescent="0.25">
      <c r="A309" s="1"/>
      <c r="O309"/>
    </row>
  </sheetData>
  <autoFilter ref="B1:B311"/>
  <mergeCells count="10">
    <mergeCell ref="B94:E94"/>
    <mergeCell ref="B93:G93"/>
    <mergeCell ref="A2:M4"/>
    <mergeCell ref="A5:M6"/>
    <mergeCell ref="A7:M8"/>
    <mergeCell ref="B88:G88"/>
    <mergeCell ref="B92:G92"/>
    <mergeCell ref="B89:G89"/>
    <mergeCell ref="B90:G90"/>
    <mergeCell ref="B91:G91"/>
  </mergeCells>
  <pageMargins left="0.70866141732283472" right="0.31496062992125984" top="0.74803149606299213" bottom="0.15748031496062992" header="0.31496062992125984" footer="0.31496062992125984"/>
  <pageSetup paperSize="9" scale="75" orientation="landscape" r:id="rId1"/>
  <rowBreaks count="4" manualBreakCount="4">
    <brk id="58" max="6" man="1"/>
    <brk id="91" max="16383" man="1"/>
    <brk id="95" max="6" man="1"/>
    <brk id="10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2025-02-20T07:46:25Z</cp:lastPrinted>
  <dcterms:created xsi:type="dcterms:W3CDTF">2020-01-31T07:01:33Z</dcterms:created>
  <dcterms:modified xsi:type="dcterms:W3CDTF">2025-02-20T09:05:20Z</dcterms:modified>
</cp:coreProperties>
</file>