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Лист1!$A$1:$H$22</definedName>
  </definedNames>
  <calcPr calcId="152511"/>
</workbook>
</file>

<file path=xl/calcChain.xml><?xml version="1.0" encoding="utf-8"?>
<calcChain xmlns="http://schemas.openxmlformats.org/spreadsheetml/2006/main">
  <c r="G14" i="1" l="1"/>
  <c r="G13" i="1"/>
  <c r="H12" i="1"/>
  <c r="I12" i="1"/>
  <c r="J12" i="1" s="1"/>
  <c r="G11" i="1"/>
  <c r="G12" i="1"/>
  <c r="L12" i="1" l="1"/>
  <c r="K12" i="1"/>
  <c r="G10" i="1"/>
  <c r="M12" i="1" l="1"/>
</calcChain>
</file>

<file path=xl/sharedStrings.xml><?xml version="1.0" encoding="utf-8"?>
<sst xmlns="http://schemas.openxmlformats.org/spreadsheetml/2006/main" count="30" uniqueCount="28">
  <si>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</si>
  <si>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</si>
  <si>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</si>
  <si>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</si>
  <si>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</si>
  <si>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</si>
  <si>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</si>
  <si>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</si>
  <si>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</si>
  <si>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</si>
  <si>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</si>
  <si>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</si>
  <si>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</si>
  <si>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Пробирка центрифужная 50 мл с винт.пробкой и делениями, стерильная</t>
  </si>
  <si>
    <t>Предназначена для центрифугирования биологических и иных
жидкостей. Пробирка коническая градуированная с окошком для записи
и винтовой крышкой. Рельефная градуировка.
Объем-  50 мл
Диаметр.- 31,6 мм
Высота-115,6 мм
Цена деления.- 5 мл
Материал пробирки-. полипропилен
Материал крышки.- полиэтилен
Упаковка- инд. уп./350 шт.</t>
  </si>
  <si>
    <t>техническая спецификация</t>
  </si>
  <si>
    <t>шт</t>
  </si>
  <si>
    <t xml:space="preserve">Объявление №36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</si>
  <si>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"12"   марта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</si>
  <si>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19.03.2024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</si>
  <si>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19.03.2024 года время: 14 часов 00 минут.</t>
  </si>
  <si>
    <t>Вектогеп А – IgM. Набор реагентов для иммуноферментного выявления иммуноглобулинов класса М к вирусу гепатита А в сыворотке (плазме) крови. D-0352</t>
  </si>
  <si>
    <t>ВГА – антиген – ИФА-БЕСТ. Набор реагентов для иммуноферментного выявления антигена вируса гепатита А, экстракты фекалий. D-0352</t>
  </si>
  <si>
    <t>Вектогеп А – IgG. Набор реагентов для иммуноферментного количественного и качественного определения иммуноглобулинов класса G к вирусу гепатита А. в сыворотке (плазме), препараты крови. D-0362</t>
  </si>
  <si>
    <t>набор</t>
  </si>
  <si>
    <t xml:space="preserve">Набор предназначен для иммуноферментного выявления иммуноглобулинов класса М (IgМ) к вирусу гепатита А (ВГА) в сыворотке (плазме) крови человека и может быть использован c целью ранней дифференциальной диагностики гепатита А в клинических и эпидемиологических исследованиях, а также для отбраковки донорских сывороток. Среднее значение оптической плотности в лунках с отрицательным контрольным образцом, ед. опт. пл, не более: 0,20. Среднее значение оптической плотности в лунках с положительным контрольным образцом, ед. опт. пл., не менее: 0,80. Специфическая активность: 
чувствительность выявления IgМ к ВГА, % - 100;
специфичность выявления IgМ к ВГА, % - 100.Набор рассчитан на проведение 96 анализов образцов сыворотки (плазмы) крови, включая контрольные образцы, или 12 независимых постановок ИФА по 8 определений, включая контроли. </t>
  </si>
  <si>
    <t>Набор предназначен для выявления антигена вируса гепатита А (ВГА) в экстрактах фекалий при клинических исследованиях, в воде методом твердофазного иммунофер-ментного анализа. Среднее значение оптической плотности в лунках с отрицательным контрольным образцом, ед. опт. пл., не более: 0,2;Среднее значение оптической плотности в лунках с положительным контрольным образцом, ед. опт. пл., не менее: 1,0; Чувствительность выявления антигена ВГА по СОП 05-2-80 - Набор должен выявлять антиген ВГА в СОП+. Минимальная достоверно определяемая набором концентрация антигена ВГА  не превышает 0,2 МЕ/мл. Специфичность выявления антигена ВГА по СОП 05-2-600 - Набор не должен выявлять антиген ВГА в СОП–ВГА-антиген. Набор рассчитан на проведение 96 анализов, включая контрольные образцы. Для исследования небольшой партии проб возможны 12 независимых постановок ИФА по 8 анализов каждая, включая контрольные образцы.</t>
  </si>
  <si>
    <t xml:space="preserve">Набор предназначен для количественного и качественного определения иммуноглобулинов класса G к вирусу гепатита А (IgG к ВГА) в сыворотке (плазме) крови человека и в препаратах крови (иммуноглобулинах) методом твердофазного иммуноферментного анализа. Оптическая плотность калибровочного образца, содержащего 0 мМЕ/мл IgG к ВГА, ед. опт. пл., не более 0,1.
Оптическая плотность калибровочного образца, содержащего 200 мМЕ/мл IgG к ВГА, ед. опт. пл., не менее 2,0.
Соотношение оптических плотностей калибровочных образцов, содержащих 0; 20; 50; 100; 200 мМЕ/мл IgG к ВГА: В0 &lt; B20 &lt; B50 &lt; B100 &lt; B200;
(В20–В0)/(В200–В0)x100, %, в пределах: 7,5-13,5;
(В100–В0)/(В200–В0)x100, %, в пределах: 50-70;
Чувствительность, мМЕ/мл, не более: 1,0;
Концентрация в контрольном образце, мМЕ/мл - в пределах, указанных в паспорте и на этикетке флакона;
Коэффициент вариации (К. В.), %, не более: 8;
Тест на «открытие», %, в пределах: 90-110;
Тест на «линейность» в диапазоне концентраций 20-200 мМЕ/мл, %, в пределах: 90-110;
Интерсепт, мМЕ/мл, в пределах:  20% - 25-55;  50% - 70-100;  80% - 140-170.
Специфическая активность: 
чувствительность выявления IgG к ВГА, % - 100;
специфичность выявления IgG к ВГА, % - 100. Набор рассчитан на проведение 96 анализов образцов сыворотки (плазмы) крови, включая контрольные образцы, или 12 независимых постановок ИФА по 8 определений, включая контроли.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</si>
</sst>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top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1" fontId="19" fillId="2" borderId="1" xfId="0" applyNumberFormat="1" applyFont="1" applyFill="1" applyBorder="1" applyAlignment="1">
      <alignment horizontal="center" vertical="top"/>
    </xf>
    <xf numFmtId="2" fontId="16" fillId="2" borderId="1" xfId="0" applyNumberFormat="1" applyFont="1" applyFill="1" applyBorder="1" applyAlignment="1">
      <alignment horizontal="center" vertical="top"/>
    </xf>
    <xf numFmtId="165" fontId="12" fillId="0" borderId="3" xfId="11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top" wrapText="1"/>
    </xf>
    <xf numFmtId="1" fontId="20" fillId="2" borderId="1" xfId="0" applyNumberFormat="1" applyFont="1" applyFill="1" applyBorder="1" applyAlignment="1">
      <alignment horizontal="center" vertical="top"/>
    </xf>
    <xf numFmtId="2" fontId="21" fillId="2" borderId="1" xfId="0" applyNumberFormat="1" applyFont="1" applyFill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view="pageBreakPreview" topLeftCell="A13" zoomScale="75" zoomScaleNormal="73" zoomScaleSheetLayoutView="75" workbookViewId="0">
      <selection activeCell="B12" sqref="B12"/>
    </sheetView>
  </sheetViews>
  <sheetFormatPr defaultRowHeight="15" x14ac:dyDescent="0.25"/>
  <cols>
    <col min="1" max="1" width="9.5703125" customWidth="1"/>
    <col min="2" max="2" width="40.140625" customWidth="1"/>
    <col min="3" max="3" width="69.140625" style="12" customWidth="1"/>
    <col min="4" max="4" width="7.85546875" customWidth="1"/>
    <col min="5" max="5" width="12.7109375" customWidth="1"/>
    <col min="6" max="6" width="20.140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7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1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84.7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x14ac:dyDescent="0.25">
      <c r="A9" s="34" t="s">
        <v>2</v>
      </c>
      <c r="B9" s="34" t="s">
        <v>0</v>
      </c>
      <c r="C9" s="34" t="s">
        <v>15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8"/>
    </row>
    <row r="10" spans="1:15" s="15" customFormat="1" ht="138.75" customHeight="1" x14ac:dyDescent="0.25">
      <c r="A10" s="47">
        <v>1</v>
      </c>
      <c r="B10" s="45" t="s">
        <v>13</v>
      </c>
      <c r="C10" s="46" t="s">
        <v>14</v>
      </c>
      <c r="D10" s="48" t="s">
        <v>16</v>
      </c>
      <c r="E10" s="49">
        <v>2000</v>
      </c>
      <c r="F10" s="50">
        <v>152</v>
      </c>
      <c r="G10" s="51">
        <f t="shared" ref="G10:G13" si="0">E10*F10</f>
        <v>304000</v>
      </c>
      <c r="H10" s="23"/>
      <c r="I10" s="23"/>
      <c r="J10" s="23"/>
      <c r="K10" s="23"/>
      <c r="L10" s="23"/>
      <c r="M10" s="23"/>
      <c r="O10" s="38"/>
    </row>
    <row r="11" spans="1:15" s="15" customFormat="1" ht="154.5" customHeight="1" x14ac:dyDescent="0.25">
      <c r="A11" s="47">
        <v>2</v>
      </c>
      <c r="B11" s="52" t="s">
        <v>21</v>
      </c>
      <c r="C11" s="52" t="s">
        <v>25</v>
      </c>
      <c r="D11" s="53" t="s">
        <v>24</v>
      </c>
      <c r="E11" s="54">
        <v>15</v>
      </c>
      <c r="F11" s="55">
        <v>87532</v>
      </c>
      <c r="G11" s="51">
        <f t="shared" si="0"/>
        <v>1312980</v>
      </c>
      <c r="H11" s="23"/>
      <c r="I11" s="23"/>
      <c r="J11" s="23"/>
      <c r="K11" s="23"/>
      <c r="L11" s="23"/>
      <c r="M11" s="23"/>
      <c r="O11" s="38"/>
    </row>
    <row r="12" spans="1:15" s="15" customFormat="1" ht="149.25" customHeight="1" x14ac:dyDescent="0.25">
      <c r="A12" s="47">
        <v>3</v>
      </c>
      <c r="B12" s="52" t="s">
        <v>22</v>
      </c>
      <c r="C12" s="52" t="s">
        <v>26</v>
      </c>
      <c r="D12" s="53" t="s">
        <v>24</v>
      </c>
      <c r="E12" s="54">
        <v>15</v>
      </c>
      <c r="F12" s="55">
        <v>91330</v>
      </c>
      <c r="G12" s="51">
        <f t="shared" si="0"/>
        <v>1369950</v>
      </c>
      <c r="H12" s="51">
        <f t="shared" ref="H12" si="1">F12*G12</f>
        <v>125117533500</v>
      </c>
      <c r="I12" s="51">
        <f t="shared" ref="I12" si="2">G12*H12</f>
        <v>1.7140476501832499E+17</v>
      </c>
      <c r="J12" s="51">
        <f t="shared" ref="J12" si="3">H12*I12</f>
        <v>2.1445741429239906E+28</v>
      </c>
      <c r="K12" s="51">
        <f t="shared" ref="K12" si="4">I12*J12</f>
        <v>3.6759022703226232E+45</v>
      </c>
      <c r="L12" s="51">
        <f t="shared" ref="L12" si="5">J12*K12</f>
        <v>7.8832449608494913E+73</v>
      </c>
      <c r="M12" s="51">
        <f t="shared" ref="M12" si="6">K12*L12</f>
        <v>2.8978038049096023E+119</v>
      </c>
      <c r="O12" s="38"/>
    </row>
    <row r="13" spans="1:15" s="15" customFormat="1" ht="281.25" customHeight="1" x14ac:dyDescent="0.25">
      <c r="A13" s="47">
        <v>4</v>
      </c>
      <c r="B13" s="52" t="s">
        <v>23</v>
      </c>
      <c r="C13" s="52" t="s">
        <v>27</v>
      </c>
      <c r="D13" s="53" t="s">
        <v>24</v>
      </c>
      <c r="E13" s="54">
        <v>15</v>
      </c>
      <c r="F13" s="55">
        <v>87532</v>
      </c>
      <c r="G13" s="51">
        <f t="shared" si="0"/>
        <v>1312980</v>
      </c>
      <c r="H13" s="23"/>
      <c r="I13" s="23"/>
      <c r="J13" s="23"/>
      <c r="K13" s="23"/>
      <c r="L13" s="23"/>
      <c r="M13" s="23"/>
      <c r="O13" s="38"/>
    </row>
    <row r="14" spans="1:15" s="12" customFormat="1" ht="18.75" customHeight="1" x14ac:dyDescent="0.25">
      <c r="A14" s="36"/>
      <c r="B14" s="40" t="s">
        <v>7</v>
      </c>
      <c r="C14" s="40"/>
      <c r="D14" s="36"/>
      <c r="E14" s="39"/>
      <c r="F14" s="37"/>
      <c r="G14" s="41">
        <f>SUM(G10:G13)</f>
        <v>4299910</v>
      </c>
      <c r="H14" s="24"/>
      <c r="I14" s="24"/>
      <c r="J14" s="24"/>
      <c r="K14" s="24"/>
      <c r="L14" s="24"/>
      <c r="M14" s="24"/>
      <c r="O14" s="7"/>
    </row>
    <row r="15" spans="1:15" ht="21.75" customHeight="1" x14ac:dyDescent="0.25">
      <c r="A15" s="25"/>
      <c r="B15" s="56" t="s">
        <v>5</v>
      </c>
      <c r="C15" s="56"/>
      <c r="D15" s="56"/>
      <c r="E15" s="56"/>
      <c r="F15" s="56"/>
      <c r="G15" s="56"/>
      <c r="H15" s="24"/>
      <c r="I15" s="24"/>
      <c r="J15" s="24"/>
      <c r="K15" s="24"/>
      <c r="L15" s="24"/>
      <c r="M15" s="24"/>
      <c r="O15"/>
    </row>
    <row r="16" spans="1:15" ht="24" customHeight="1" x14ac:dyDescent="0.25">
      <c r="A16" s="25"/>
      <c r="B16" s="62" t="s">
        <v>11</v>
      </c>
      <c r="C16" s="62"/>
      <c r="D16" s="62"/>
      <c r="E16" s="62"/>
      <c r="F16" s="62"/>
      <c r="G16" s="62"/>
      <c r="H16" s="24"/>
      <c r="I16" s="24"/>
      <c r="J16" s="24"/>
      <c r="K16" s="24"/>
      <c r="L16" s="24"/>
      <c r="M16" s="24"/>
      <c r="O16"/>
    </row>
    <row r="17" spans="1:15" ht="36" customHeight="1" x14ac:dyDescent="0.25">
      <c r="A17" s="25"/>
      <c r="B17" s="63" t="s">
        <v>19</v>
      </c>
      <c r="C17" s="63"/>
      <c r="D17" s="63"/>
      <c r="E17" s="63"/>
      <c r="F17" s="63"/>
      <c r="G17" s="63"/>
      <c r="H17" s="24"/>
      <c r="I17" s="24"/>
      <c r="J17" s="24"/>
      <c r="K17" s="24"/>
      <c r="L17" s="24"/>
      <c r="M17" s="24"/>
      <c r="O17"/>
    </row>
    <row r="18" spans="1:15" ht="36.75" customHeight="1" x14ac:dyDescent="0.25">
      <c r="A18" s="26"/>
      <c r="B18" s="63" t="s">
        <v>20</v>
      </c>
      <c r="C18" s="63"/>
      <c r="D18" s="63"/>
      <c r="E18" s="63"/>
      <c r="F18" s="63"/>
      <c r="G18" s="63"/>
      <c r="H18" s="24"/>
      <c r="I18" s="24"/>
      <c r="J18" s="24"/>
      <c r="K18" s="24"/>
      <c r="L18" s="24"/>
      <c r="M18" s="24"/>
      <c r="O18"/>
    </row>
    <row r="19" spans="1:15" ht="342.75" customHeight="1" x14ac:dyDescent="0.25">
      <c r="A19" s="26"/>
      <c r="B19" s="61" t="s">
        <v>10</v>
      </c>
      <c r="C19" s="61"/>
      <c r="D19" s="61"/>
      <c r="E19" s="61"/>
      <c r="F19" s="61"/>
      <c r="G19" s="61"/>
      <c r="H19" s="24"/>
      <c r="I19" s="24"/>
      <c r="J19" s="24"/>
      <c r="K19" s="24"/>
      <c r="L19" s="24"/>
      <c r="M19" s="24"/>
      <c r="O19"/>
    </row>
    <row r="20" spans="1:15" s="12" customFormat="1" ht="75.75" customHeight="1" x14ac:dyDescent="0.25">
      <c r="A20" s="26"/>
      <c r="B20" s="56" t="s">
        <v>9</v>
      </c>
      <c r="C20" s="56"/>
      <c r="D20" s="56"/>
      <c r="E20" s="56"/>
      <c r="F20" s="56"/>
      <c r="G20" s="56"/>
      <c r="H20" s="24"/>
      <c r="I20" s="24"/>
      <c r="J20" s="24"/>
      <c r="K20" s="24"/>
      <c r="L20" s="24"/>
      <c r="M20" s="24"/>
    </row>
    <row r="21" spans="1:15" ht="51" customHeight="1" x14ac:dyDescent="0.25">
      <c r="A21" s="25"/>
      <c r="C21" s="42" t="s">
        <v>12</v>
      </c>
      <c r="D21" s="43"/>
      <c r="E21" s="44"/>
      <c r="G21" s="28"/>
      <c r="H21" s="24"/>
      <c r="I21" s="24"/>
      <c r="J21" s="24"/>
      <c r="K21" s="24"/>
      <c r="L21" s="24"/>
      <c r="M21" s="24"/>
      <c r="O21"/>
    </row>
    <row r="22" spans="1:15" ht="1.5" customHeight="1" x14ac:dyDescent="0.3">
      <c r="A22" s="19"/>
      <c r="B22" s="18"/>
      <c r="C22" s="18"/>
      <c r="D22" s="33"/>
      <c r="E22" s="33"/>
      <c r="F22" s="33"/>
      <c r="G22" s="33"/>
      <c r="H22" s="18"/>
      <c r="I22" s="18"/>
      <c r="J22" s="18"/>
      <c r="K22" s="18"/>
      <c r="L22" s="18"/>
      <c r="M22" s="18"/>
      <c r="O22"/>
    </row>
    <row r="23" spans="1:15" x14ac:dyDescent="0.25">
      <c r="A23" s="25"/>
      <c r="B23" s="23"/>
      <c r="C23" s="23"/>
      <c r="D23" s="24"/>
      <c r="E23" s="24"/>
      <c r="F23" s="28"/>
      <c r="G23" s="28"/>
      <c r="H23" s="24"/>
      <c r="I23" s="24"/>
      <c r="J23" s="24"/>
      <c r="K23" s="24"/>
      <c r="L23" s="24"/>
      <c r="M23" s="24"/>
      <c r="O23"/>
    </row>
    <row r="24" spans="1:15" s="12" customFormat="1" x14ac:dyDescent="0.25">
      <c r="A24" s="25"/>
      <c r="B24" s="23"/>
      <c r="C24" s="23"/>
      <c r="D24" s="29"/>
      <c r="E24" s="29"/>
      <c r="F24" s="29"/>
      <c r="G24" s="30"/>
      <c r="H24" s="24"/>
      <c r="I24" s="24"/>
      <c r="J24" s="24"/>
      <c r="K24" s="24"/>
      <c r="L24" s="24"/>
      <c r="M24" s="24"/>
    </row>
    <row r="25" spans="1:15" s="12" customFormat="1" x14ac:dyDescent="0.25">
      <c r="A25" s="25"/>
      <c r="B25" s="23"/>
      <c r="C25" s="23"/>
      <c r="D25" s="24"/>
      <c r="E25" s="24"/>
      <c r="F25" s="28"/>
      <c r="G25" s="28"/>
      <c r="H25" s="24"/>
      <c r="I25" s="24"/>
      <c r="J25" s="24"/>
      <c r="K25" s="24"/>
      <c r="L25" s="24"/>
      <c r="M25" s="24"/>
    </row>
    <row r="26" spans="1:15" ht="34.5" customHeight="1" x14ac:dyDescent="0.25">
      <c r="A26" s="25"/>
      <c r="B26" s="23"/>
      <c r="C26" s="23"/>
      <c r="D26" s="31"/>
      <c r="E26" s="31"/>
      <c r="F26" s="31"/>
      <c r="G26" s="31"/>
      <c r="H26" s="24"/>
      <c r="I26" s="24"/>
      <c r="J26" s="24"/>
      <c r="K26" s="24"/>
      <c r="L26" s="24"/>
      <c r="M26" s="24"/>
      <c r="O26"/>
    </row>
    <row r="27" spans="1:15" x14ac:dyDescent="0.25">
      <c r="A27" s="25"/>
      <c r="B27" s="23"/>
      <c r="C27" s="23"/>
      <c r="D27" s="24"/>
      <c r="E27" s="24"/>
      <c r="F27" s="28"/>
      <c r="G27" s="28"/>
      <c r="H27" s="24"/>
      <c r="I27" s="24"/>
      <c r="J27" s="24"/>
      <c r="K27" s="24"/>
      <c r="L27" s="24"/>
      <c r="M27" s="24"/>
      <c r="O27"/>
    </row>
    <row r="28" spans="1:15" x14ac:dyDescent="0.25">
      <c r="A28" s="25"/>
      <c r="B28" s="23"/>
      <c r="C28" s="23"/>
      <c r="D28" s="29"/>
      <c r="E28" s="29"/>
      <c r="F28" s="29"/>
      <c r="G28" s="29"/>
      <c r="H28" s="24"/>
      <c r="I28" s="24"/>
      <c r="J28" s="24"/>
      <c r="K28" s="24"/>
      <c r="L28" s="24"/>
      <c r="M28" s="24"/>
      <c r="O28"/>
    </row>
    <row r="29" spans="1:15" x14ac:dyDescent="0.25">
      <c r="A29" s="26"/>
      <c r="B29" s="23"/>
      <c r="C29" s="23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x14ac:dyDescent="0.25">
      <c r="A30" s="26"/>
      <c r="B30" s="32"/>
      <c r="C30" s="32"/>
      <c r="D30" s="32"/>
      <c r="E30" s="32"/>
      <c r="F30" s="32"/>
      <c r="G30" s="32"/>
      <c r="H30" s="24"/>
      <c r="I30" s="24"/>
      <c r="J30" s="24"/>
      <c r="K30" s="24"/>
      <c r="L30" s="24"/>
      <c r="M30" s="24"/>
      <c r="O30"/>
    </row>
    <row r="31" spans="1:15" x14ac:dyDescent="0.25">
      <c r="A31" s="26"/>
      <c r="B31" s="27"/>
      <c r="C31" s="27"/>
      <c r="D31" s="24"/>
      <c r="E31" s="24"/>
      <c r="F31" s="28"/>
      <c r="G31" s="28"/>
      <c r="H31" s="24"/>
      <c r="I31" s="24"/>
      <c r="J31" s="24"/>
      <c r="K31" s="24"/>
      <c r="L31" s="24"/>
      <c r="M31" s="24"/>
      <c r="O31"/>
    </row>
    <row r="32" spans="1:15" x14ac:dyDescent="0.25">
      <c r="A32" s="25"/>
      <c r="B32" s="27"/>
      <c r="C32" s="27"/>
      <c r="D32" s="24"/>
      <c r="E32" s="24"/>
      <c r="F32" s="28"/>
      <c r="G32" s="28"/>
      <c r="H32" s="24"/>
      <c r="I32" s="24"/>
      <c r="J32" s="24"/>
      <c r="K32" s="24"/>
      <c r="L32" s="24"/>
      <c r="M32" s="24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8.75" x14ac:dyDescent="0.3">
      <c r="A37" s="19"/>
      <c r="B37" s="20"/>
      <c r="C37" s="20"/>
      <c r="D37" s="18"/>
      <c r="E37" s="18"/>
      <c r="F37" s="21"/>
      <c r="G37" s="21"/>
      <c r="H37" s="18"/>
      <c r="I37" s="18"/>
      <c r="J37" s="18"/>
      <c r="K37" s="18"/>
      <c r="L37" s="18"/>
      <c r="M37" s="18"/>
      <c r="O37"/>
    </row>
    <row r="38" spans="1:15" ht="18.75" x14ac:dyDescent="0.3">
      <c r="A38" s="19"/>
      <c r="B38" s="20"/>
      <c r="C38" s="20"/>
      <c r="D38" s="18"/>
      <c r="E38" s="18"/>
      <c r="F38" s="21"/>
      <c r="G38" s="21"/>
      <c r="H38" s="18"/>
      <c r="I38" s="18"/>
      <c r="J38" s="18"/>
      <c r="K38" s="18"/>
      <c r="L38" s="18"/>
      <c r="M38" s="1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1"/>
      <c r="O234"/>
    </row>
    <row r="235" spans="1:15" x14ac:dyDescent="0.25">
      <c r="A235" s="1"/>
      <c r="O235"/>
    </row>
    <row r="236" spans="1:15" x14ac:dyDescent="0.25">
      <c r="A236" s="1"/>
      <c r="O236"/>
    </row>
  </sheetData>
  <autoFilter ref="B1:B238"/>
  <mergeCells count="9">
    <mergeCell ref="B20:G20"/>
    <mergeCell ref="A2:M4"/>
    <mergeCell ref="A5:M6"/>
    <mergeCell ref="A7:M8"/>
    <mergeCell ref="B15:G15"/>
    <mergeCell ref="B19:G19"/>
    <mergeCell ref="B16:G16"/>
    <mergeCell ref="B17:G17"/>
    <mergeCell ref="B18:G18"/>
  </mergeCells>
  <pageMargins left="0.70866141732283472" right="0.31496062992125984" top="0.74803149606299213" bottom="0.15748031496062992" header="0.31496062992125984" footer="0.31496062992125984"/>
  <pageSetup paperSize="9" scale="61" orientation="landscape" r:id="rId1"/>
  <rowBreaks count="3" manualBreakCount="3">
    <brk id="18" max="7" man="1"/>
    <brk id="22" max="6" man="1"/>
    <brk id="29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2024-03-19T07:03:49Z</cp:lastPrinted>
  <dcterms:created xsi:type="dcterms:W3CDTF">2020-01-31T07:01:33Z</dcterms:created>
  <dcterms:modified xsi:type="dcterms:W3CDTF">2024-04-08T11:51:51Z</dcterms:modified>
</cp:coreProperties>
</file>