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Лист1!$B$1:$B$249</definedName>
    <definedName name="_xlnm.Print_Area" localSheetId="0">Лист1!$A$1:$F$33</definedName>
  </definedNames>
  <calcPr calcId="152511"/>
</workbook>
</file>

<file path=xl/calcChain.xml><?xml version="1.0" encoding="utf-8"?>
<calcChain xmlns="http://schemas.openxmlformats.org/spreadsheetml/2006/main">
  <c r="F25" i="1" l="1"/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</calcChain>
</file>

<file path=xl/sharedStrings.xml><?xml version="1.0" encoding="utf-8"?>
<sst xmlns="http://schemas.openxmlformats.org/spreadsheetml/2006/main" count="47" uniqueCount="37">
  <si>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</si>
  <si>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</si>
  <si>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</si>
  <si>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</si>
  <si>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</si>
  <si>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</si>
  <si>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</si>
  <si>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</si>
  <si>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</si>
  <si>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</si>
  <si>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</si>
  <si>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ампула</t>
  </si>
  <si>
    <t>3. Сроки поставки: по заявке Заказчика до 31.12.2024 года.</t>
  </si>
  <si>
    <t>Директор                                 Сураужанов Д.А.</t>
  </si>
  <si>
    <t>флакон</t>
  </si>
  <si>
    <t>Аминоплазмаль Гепа 10%  Раствор для инфузий, 10 %, 500 мл, № 10</t>
  </si>
  <si>
    <t>Амри-К Фитоменадион Раствор для внутримышечного введения, 10 мг/мл, 1 мл, №5</t>
  </si>
  <si>
    <t>упаковка</t>
  </si>
  <si>
    <t>Пентоксифиллин Раствор для инъекций, 2%, 5 мл №5</t>
  </si>
  <si>
    <t>пакетик</t>
  </si>
  <si>
    <t>Фамотидин Порошок лиофилизированный для приготовления раствора для инъекций в комплекте с растворителем (0.9 % раствор натрия хлорида), 20 мг №5</t>
  </si>
  <si>
    <t>Тетрациклин Мазь глазная, 1 %, 3 г, №1</t>
  </si>
  <si>
    <t>Кальция хлорид Раствор для инъекций, 10%, 5 мл, №5</t>
  </si>
  <si>
    <t>Аммиак Раствор, 10 %, 40 мл, №1</t>
  </si>
  <si>
    <t xml:space="preserve">туба </t>
  </si>
  <si>
    <t>Бриллиантовый зеленый раствор спиртовой 1%  Раствор спиртовой, 30 мл, №1</t>
  </si>
  <si>
    <t>Валидол  Таблетки сублингвальные, 0.06 г, №10</t>
  </si>
  <si>
    <t>Тиамина хлорид  Тиамин Раствор для инъекций 5% 1 мл № 10</t>
  </si>
  <si>
    <t>Кальция глюконат стабилизированный  Раствор для инъекций, 100 мг/мл, 10 мл, №10</t>
  </si>
  <si>
    <t xml:space="preserve">Ацетилцистеин Порошок для приготовления раствора для приема внутрь, 200 мг, 3 г, №20
</t>
  </si>
  <si>
    <t xml:space="preserve">Пентаглобин  Раствор для внутривенного введения, 50 мл, №1 </t>
  </si>
  <si>
    <t xml:space="preserve">Хлорамфеникол+Метилурацил (Левомеколь) Мазь для наружного применения 40г
№1
</t>
  </si>
  <si>
    <t>Декспантенол Бепантен  Плюс Крем для наружного применения, 30 г, №1</t>
  </si>
  <si>
    <t xml:space="preserve">Объявление №27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</si>
  <si>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"04"   марта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</si>
  <si>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11.03.2024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</si>
  <si>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11.03.2024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</si>
</sst>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8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12" fillId="0" borderId="3" xfId="1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1" fontId="19" fillId="2" borderId="1" xfId="0" applyNumberFormat="1" applyFont="1" applyFill="1" applyBorder="1" applyAlignment="1">
      <alignment horizontal="left" vertical="center"/>
    </xf>
    <xf numFmtId="1" fontId="16" fillId="2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2" fontId="20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7"/>
  <sheetViews>
    <sheetView tabSelected="1" view="pageBreakPreview" topLeftCell="A4" zoomScale="75" zoomScaleNormal="73" zoomScaleSheetLayoutView="75" workbookViewId="0">
      <selection activeCell="B10" sqref="B10:F25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61" t="s">
        <v>33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4" ht="28.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4" ht="24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4" ht="18" customHeight="1" x14ac:dyDescent="0.25">
      <c r="A5" s="63" t="s">
        <v>34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4" ht="1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4" x14ac:dyDescent="0.25">
      <c r="A7" s="64" t="s">
        <v>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4" ht="84.75" customHeight="1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27.75" customHeight="1" x14ac:dyDescent="0.25">
      <c r="A10" s="34">
        <v>1</v>
      </c>
      <c r="B10" s="41" t="s">
        <v>15</v>
      </c>
      <c r="C10" s="41" t="s">
        <v>14</v>
      </c>
      <c r="D10" s="52">
        <v>120</v>
      </c>
      <c r="E10" s="43">
        <v>2814.59</v>
      </c>
      <c r="F10" s="50">
        <f t="shared" ref="F10:F24" si="0">D10*E10</f>
        <v>337750.80000000005</v>
      </c>
      <c r="G10" s="23"/>
      <c r="H10" s="23"/>
      <c r="I10" s="23"/>
      <c r="J10" s="23"/>
      <c r="K10" s="23"/>
      <c r="L10" s="23"/>
      <c r="N10" s="38"/>
    </row>
    <row r="11" spans="1:14" s="15" customFormat="1" ht="26.25" customHeight="1" x14ac:dyDescent="0.25">
      <c r="A11" s="34">
        <v>2</v>
      </c>
      <c r="B11" s="44" t="s">
        <v>23</v>
      </c>
      <c r="C11" s="44" t="s">
        <v>14</v>
      </c>
      <c r="D11" s="52">
        <v>300</v>
      </c>
      <c r="E11" s="45">
        <v>149.05000000000001</v>
      </c>
      <c r="F11" s="50">
        <f t="shared" si="0"/>
        <v>44715</v>
      </c>
      <c r="G11" s="23"/>
      <c r="H11" s="23"/>
      <c r="I11" s="23"/>
      <c r="J11" s="23"/>
      <c r="K11" s="23"/>
      <c r="L11" s="23"/>
      <c r="N11" s="38"/>
    </row>
    <row r="12" spans="1:14" s="15" customFormat="1" ht="27.75" customHeight="1" x14ac:dyDescent="0.25">
      <c r="A12" s="34">
        <v>3</v>
      </c>
      <c r="B12" s="44" t="s">
        <v>16</v>
      </c>
      <c r="C12" s="44" t="s">
        <v>11</v>
      </c>
      <c r="D12" s="53">
        <v>2000</v>
      </c>
      <c r="E12" s="42">
        <v>132.74</v>
      </c>
      <c r="F12" s="50">
        <f t="shared" si="0"/>
        <v>265480</v>
      </c>
      <c r="G12" s="23"/>
      <c r="H12" s="23"/>
      <c r="I12" s="23"/>
      <c r="J12" s="23"/>
      <c r="K12" s="23"/>
      <c r="L12" s="23"/>
      <c r="N12" s="38"/>
    </row>
    <row r="13" spans="1:14" s="15" customFormat="1" ht="27" customHeight="1" x14ac:dyDescent="0.25">
      <c r="A13" s="34">
        <v>4</v>
      </c>
      <c r="B13" s="44" t="s">
        <v>29</v>
      </c>
      <c r="C13" s="44" t="s">
        <v>19</v>
      </c>
      <c r="D13" s="52">
        <v>200</v>
      </c>
      <c r="E13" s="49">
        <v>58.76</v>
      </c>
      <c r="F13" s="50">
        <f t="shared" si="0"/>
        <v>11752</v>
      </c>
      <c r="G13" s="23"/>
      <c r="H13" s="23"/>
      <c r="I13" s="23"/>
      <c r="J13" s="23"/>
      <c r="K13" s="23"/>
      <c r="L13" s="23"/>
      <c r="N13" s="38"/>
    </row>
    <row r="14" spans="1:14" s="15" customFormat="1" ht="30" customHeight="1" x14ac:dyDescent="0.25">
      <c r="A14" s="34">
        <v>5</v>
      </c>
      <c r="B14" s="44" t="s">
        <v>25</v>
      </c>
      <c r="C14" s="44" t="s">
        <v>14</v>
      </c>
      <c r="D14" s="52">
        <v>300</v>
      </c>
      <c r="E14" s="46">
        <v>156.37</v>
      </c>
      <c r="F14" s="50">
        <f t="shared" si="0"/>
        <v>46911</v>
      </c>
      <c r="G14" s="23"/>
      <c r="H14" s="23"/>
      <c r="I14" s="23"/>
      <c r="J14" s="23"/>
      <c r="K14" s="23"/>
      <c r="L14" s="23"/>
      <c r="N14" s="38"/>
    </row>
    <row r="15" spans="1:14" s="15" customFormat="1" ht="27.75" customHeight="1" x14ac:dyDescent="0.25">
      <c r="A15" s="34">
        <v>6</v>
      </c>
      <c r="B15" s="44" t="s">
        <v>26</v>
      </c>
      <c r="C15" s="44" t="s">
        <v>17</v>
      </c>
      <c r="D15" s="53">
        <v>200</v>
      </c>
      <c r="E15" s="46">
        <v>163.99</v>
      </c>
      <c r="F15" s="50">
        <f t="shared" si="0"/>
        <v>32798</v>
      </c>
      <c r="G15" s="23"/>
      <c r="H15" s="23"/>
      <c r="I15" s="23"/>
      <c r="J15" s="23"/>
      <c r="K15" s="23"/>
      <c r="L15" s="23"/>
      <c r="N15" s="38"/>
    </row>
    <row r="16" spans="1:14" s="15" customFormat="1" ht="32.25" customHeight="1" x14ac:dyDescent="0.25">
      <c r="A16" s="34">
        <v>7</v>
      </c>
      <c r="B16" s="44" t="s">
        <v>32</v>
      </c>
      <c r="C16" s="44" t="s">
        <v>17</v>
      </c>
      <c r="D16" s="52">
        <v>240</v>
      </c>
      <c r="E16" s="47">
        <v>2150.04</v>
      </c>
      <c r="F16" s="50">
        <f t="shared" si="0"/>
        <v>516009.6</v>
      </c>
      <c r="G16" s="23"/>
      <c r="H16" s="23"/>
      <c r="I16" s="23"/>
      <c r="J16" s="23"/>
      <c r="K16" s="23"/>
      <c r="L16" s="23"/>
      <c r="N16" s="38"/>
    </row>
    <row r="17" spans="1:14" s="15" customFormat="1" ht="24" customHeight="1" x14ac:dyDescent="0.25">
      <c r="A17" s="34">
        <v>8</v>
      </c>
      <c r="B17" s="44" t="s">
        <v>28</v>
      </c>
      <c r="C17" s="44" t="s">
        <v>11</v>
      </c>
      <c r="D17" s="52">
        <v>600</v>
      </c>
      <c r="E17" s="46">
        <v>116.78</v>
      </c>
      <c r="F17" s="50">
        <f t="shared" si="0"/>
        <v>70068</v>
      </c>
      <c r="G17" s="23"/>
      <c r="H17" s="23"/>
      <c r="I17" s="23"/>
      <c r="J17" s="23"/>
      <c r="K17" s="23"/>
      <c r="L17" s="23"/>
      <c r="N17" s="38"/>
    </row>
    <row r="18" spans="1:14" s="15" customFormat="1" ht="36" customHeight="1" x14ac:dyDescent="0.25">
      <c r="A18" s="34">
        <v>9</v>
      </c>
      <c r="B18" s="56" t="s">
        <v>22</v>
      </c>
      <c r="C18" s="54" t="s">
        <v>11</v>
      </c>
      <c r="D18" s="54">
        <v>100</v>
      </c>
      <c r="E18" s="55">
        <v>64.430000000000007</v>
      </c>
      <c r="F18" s="50">
        <f t="shared" si="0"/>
        <v>6443.0000000000009</v>
      </c>
      <c r="G18" s="23"/>
      <c r="H18" s="23"/>
      <c r="I18" s="23"/>
      <c r="J18" s="23"/>
      <c r="K18" s="23"/>
      <c r="L18" s="23"/>
      <c r="N18" s="38"/>
    </row>
    <row r="19" spans="1:14" s="15" customFormat="1" ht="33.75" customHeight="1" x14ac:dyDescent="0.25">
      <c r="A19" s="34">
        <v>10</v>
      </c>
      <c r="B19" s="44" t="s">
        <v>30</v>
      </c>
      <c r="C19" s="54" t="s">
        <v>14</v>
      </c>
      <c r="D19" s="54">
        <v>20</v>
      </c>
      <c r="E19" s="48">
        <v>106347.69</v>
      </c>
      <c r="F19" s="50">
        <f t="shared" si="0"/>
        <v>2126953.7999999998</v>
      </c>
      <c r="G19" s="23"/>
      <c r="H19" s="23"/>
      <c r="I19" s="23"/>
      <c r="J19" s="23"/>
      <c r="K19" s="23"/>
      <c r="L19" s="23"/>
      <c r="N19" s="38"/>
    </row>
    <row r="20" spans="1:14" s="15" customFormat="1" ht="36" customHeight="1" x14ac:dyDescent="0.25">
      <c r="A20" s="34">
        <v>11</v>
      </c>
      <c r="B20" s="44" t="s">
        <v>18</v>
      </c>
      <c r="C20" s="44" t="s">
        <v>11</v>
      </c>
      <c r="D20" s="52">
        <v>6750</v>
      </c>
      <c r="E20" s="48">
        <v>90</v>
      </c>
      <c r="F20" s="50">
        <f t="shared" si="0"/>
        <v>607500</v>
      </c>
      <c r="G20" s="23"/>
      <c r="H20" s="23"/>
      <c r="I20" s="23"/>
      <c r="J20" s="23"/>
      <c r="K20" s="23"/>
      <c r="L20" s="23"/>
      <c r="N20" s="38"/>
    </row>
    <row r="21" spans="1:14" s="15" customFormat="1" ht="28.5" customHeight="1" x14ac:dyDescent="0.25">
      <c r="A21" s="34">
        <v>12</v>
      </c>
      <c r="B21" s="44" t="s">
        <v>21</v>
      </c>
      <c r="C21" s="44" t="s">
        <v>17</v>
      </c>
      <c r="D21" s="52">
        <v>2400</v>
      </c>
      <c r="E21" s="46">
        <v>456.54</v>
      </c>
      <c r="F21" s="50">
        <f t="shared" si="0"/>
        <v>1095696</v>
      </c>
      <c r="G21" s="23"/>
      <c r="H21" s="23"/>
      <c r="I21" s="23"/>
      <c r="J21" s="23"/>
      <c r="K21" s="23"/>
      <c r="L21" s="23"/>
      <c r="N21" s="38"/>
    </row>
    <row r="22" spans="1:14" s="15" customFormat="1" ht="32.25" customHeight="1" x14ac:dyDescent="0.25">
      <c r="A22" s="34">
        <v>13</v>
      </c>
      <c r="B22" s="41" t="s">
        <v>27</v>
      </c>
      <c r="C22" s="41" t="s">
        <v>17</v>
      </c>
      <c r="D22" s="52">
        <v>300</v>
      </c>
      <c r="E22" s="45">
        <v>224.96</v>
      </c>
      <c r="F22" s="50">
        <f t="shared" si="0"/>
        <v>67488</v>
      </c>
      <c r="G22" s="23"/>
      <c r="H22" s="23"/>
      <c r="I22" s="23"/>
      <c r="J22" s="23"/>
      <c r="K22" s="23"/>
      <c r="L22" s="23"/>
      <c r="N22" s="38"/>
    </row>
    <row r="23" spans="1:14" s="15" customFormat="1" ht="32.25" customHeight="1" x14ac:dyDescent="0.25">
      <c r="A23" s="34">
        <v>14</v>
      </c>
      <c r="B23" s="44" t="s">
        <v>20</v>
      </c>
      <c r="C23" s="44" t="s">
        <v>14</v>
      </c>
      <c r="D23" s="52">
        <v>500</v>
      </c>
      <c r="E23" s="48">
        <v>363.85</v>
      </c>
      <c r="F23" s="50">
        <f t="shared" si="0"/>
        <v>181925</v>
      </c>
      <c r="G23" s="23"/>
      <c r="H23" s="23"/>
      <c r="I23" s="23"/>
      <c r="J23" s="23"/>
      <c r="K23" s="23"/>
      <c r="L23" s="23"/>
      <c r="N23" s="38"/>
    </row>
    <row r="24" spans="1:14" s="15" customFormat="1" ht="37.5" customHeight="1" x14ac:dyDescent="0.25">
      <c r="A24" s="34">
        <v>15</v>
      </c>
      <c r="B24" s="44" t="s">
        <v>31</v>
      </c>
      <c r="C24" s="44" t="s">
        <v>24</v>
      </c>
      <c r="D24" s="52">
        <v>600</v>
      </c>
      <c r="E24" s="45">
        <v>368.89</v>
      </c>
      <c r="F24" s="50">
        <f t="shared" si="0"/>
        <v>221334</v>
      </c>
      <c r="G24" s="23"/>
      <c r="H24" s="23"/>
      <c r="I24" s="23"/>
      <c r="J24" s="23"/>
      <c r="K24" s="23"/>
      <c r="L24" s="23"/>
      <c r="N24" s="38"/>
    </row>
    <row r="25" spans="1:14" s="12" customFormat="1" ht="18.75" customHeight="1" x14ac:dyDescent="0.25">
      <c r="A25" s="36"/>
      <c r="B25" s="40" t="s">
        <v>7</v>
      </c>
      <c r="C25" s="36"/>
      <c r="D25" s="39"/>
      <c r="E25" s="37"/>
      <c r="F25" s="51">
        <f>SUM(F10:F24)</f>
        <v>5632824.1999999993</v>
      </c>
      <c r="G25" s="24"/>
      <c r="H25" s="24"/>
      <c r="I25" s="24"/>
      <c r="J25" s="24"/>
      <c r="K25" s="24"/>
      <c r="L25" s="24"/>
      <c r="N25" s="7"/>
    </row>
    <row r="26" spans="1:14" ht="21.75" customHeight="1" x14ac:dyDescent="0.25">
      <c r="A26" s="25"/>
      <c r="B26" s="60" t="s">
        <v>5</v>
      </c>
      <c r="C26" s="60"/>
      <c r="D26" s="60"/>
      <c r="E26" s="60"/>
      <c r="F26" s="60"/>
      <c r="G26" s="24"/>
      <c r="H26" s="24"/>
      <c r="I26" s="24"/>
      <c r="J26" s="24"/>
      <c r="K26" s="24"/>
      <c r="L26" s="24"/>
      <c r="N26"/>
    </row>
    <row r="27" spans="1:14" ht="24" customHeight="1" x14ac:dyDescent="0.25">
      <c r="A27" s="25"/>
      <c r="B27" s="66" t="s">
        <v>12</v>
      </c>
      <c r="C27" s="66"/>
      <c r="D27" s="66"/>
      <c r="E27" s="66"/>
      <c r="F27" s="66"/>
      <c r="G27" s="24"/>
      <c r="H27" s="24"/>
      <c r="I27" s="24"/>
      <c r="J27" s="24"/>
      <c r="K27" s="24"/>
      <c r="L27" s="24"/>
      <c r="N27"/>
    </row>
    <row r="28" spans="1:14" ht="36" customHeight="1" x14ac:dyDescent="0.25">
      <c r="A28" s="25"/>
      <c r="B28" s="67" t="s">
        <v>35</v>
      </c>
      <c r="C28" s="67"/>
      <c r="D28" s="67"/>
      <c r="E28" s="67"/>
      <c r="F28" s="67"/>
      <c r="G28" s="24"/>
      <c r="H28" s="24"/>
      <c r="I28" s="24"/>
      <c r="J28" s="24"/>
      <c r="K28" s="24"/>
      <c r="L28" s="24"/>
      <c r="N28"/>
    </row>
    <row r="29" spans="1:14" ht="36.75" customHeight="1" x14ac:dyDescent="0.25">
      <c r="A29" s="26"/>
      <c r="B29" s="67" t="s">
        <v>36</v>
      </c>
      <c r="C29" s="67"/>
      <c r="D29" s="67"/>
      <c r="E29" s="67"/>
      <c r="F29" s="67"/>
      <c r="G29" s="24"/>
      <c r="H29" s="24"/>
      <c r="I29" s="24"/>
      <c r="J29" s="24"/>
      <c r="K29" s="24"/>
      <c r="L29" s="24"/>
      <c r="N29"/>
    </row>
    <row r="30" spans="1:14" ht="360.75" customHeight="1" x14ac:dyDescent="0.25">
      <c r="A30" s="26"/>
      <c r="B30" s="65" t="s">
        <v>10</v>
      </c>
      <c r="C30" s="65"/>
      <c r="D30" s="65"/>
      <c r="E30" s="65"/>
      <c r="F30" s="65"/>
      <c r="G30" s="24"/>
      <c r="H30" s="24"/>
      <c r="I30" s="24"/>
      <c r="J30" s="24"/>
      <c r="K30" s="24"/>
      <c r="L30" s="24"/>
      <c r="N30"/>
    </row>
    <row r="31" spans="1:14" s="12" customFormat="1" ht="75.75" customHeight="1" x14ac:dyDescent="0.25">
      <c r="A31" s="26"/>
      <c r="B31" s="60" t="s">
        <v>9</v>
      </c>
      <c r="C31" s="60"/>
      <c r="D31" s="60"/>
      <c r="E31" s="60"/>
      <c r="F31" s="60"/>
      <c r="G31" s="24"/>
      <c r="H31" s="24"/>
      <c r="I31" s="24"/>
      <c r="J31" s="24"/>
      <c r="K31" s="24"/>
      <c r="L31" s="24"/>
    </row>
    <row r="32" spans="1:14" ht="51" customHeight="1" x14ac:dyDescent="0.25">
      <c r="A32" s="25"/>
      <c r="B32" s="57" t="s">
        <v>13</v>
      </c>
      <c r="C32" s="58"/>
      <c r="D32" s="59"/>
      <c r="F32" s="28"/>
      <c r="G32" s="24"/>
      <c r="H32" s="24"/>
      <c r="I32" s="24"/>
      <c r="J32" s="24"/>
      <c r="K32" s="24"/>
      <c r="L32" s="24"/>
      <c r="N32"/>
    </row>
    <row r="33" spans="1:14" ht="1.5" customHeight="1" x14ac:dyDescent="0.3">
      <c r="A33" s="19"/>
      <c r="B33" s="18"/>
      <c r="C33" s="33"/>
      <c r="D33" s="33"/>
      <c r="E33" s="33"/>
      <c r="F33" s="33"/>
      <c r="G33" s="18"/>
      <c r="H33" s="18"/>
      <c r="I33" s="18"/>
      <c r="J33" s="18"/>
      <c r="K33" s="18"/>
      <c r="L33" s="18"/>
      <c r="N33"/>
    </row>
    <row r="34" spans="1:14" x14ac:dyDescent="0.25">
      <c r="A34" s="25"/>
      <c r="B34" s="23"/>
      <c r="C34" s="24"/>
      <c r="D34" s="24"/>
      <c r="E34" s="28"/>
      <c r="F34" s="28"/>
      <c r="G34" s="24"/>
      <c r="H34" s="24"/>
      <c r="I34" s="24"/>
      <c r="J34" s="24"/>
      <c r="K34" s="24"/>
      <c r="L34" s="24"/>
      <c r="N34"/>
    </row>
    <row r="35" spans="1:14" s="12" customFormat="1" x14ac:dyDescent="0.25">
      <c r="A35" s="25"/>
      <c r="B35" s="23"/>
      <c r="C35" s="29"/>
      <c r="D35" s="29"/>
      <c r="E35" s="29"/>
      <c r="F35" s="30"/>
      <c r="G35" s="24"/>
      <c r="H35" s="24"/>
      <c r="I35" s="24"/>
      <c r="J35" s="24"/>
      <c r="K35" s="24"/>
      <c r="L35" s="24"/>
    </row>
    <row r="36" spans="1:14" s="12" customFormat="1" x14ac:dyDescent="0.25">
      <c r="A36" s="25"/>
      <c r="B36" s="23"/>
      <c r="C36" s="24"/>
      <c r="D36" s="24"/>
      <c r="E36" s="28"/>
      <c r="F36" s="28"/>
      <c r="G36" s="24"/>
      <c r="H36" s="24"/>
      <c r="I36" s="24"/>
      <c r="J36" s="24"/>
      <c r="K36" s="24"/>
      <c r="L36" s="24"/>
    </row>
    <row r="37" spans="1:14" ht="34.5" customHeight="1" x14ac:dyDescent="0.25">
      <c r="A37" s="25"/>
      <c r="B37" s="23"/>
      <c r="C37" s="31"/>
      <c r="D37" s="31"/>
      <c r="E37" s="31"/>
      <c r="F37" s="31"/>
      <c r="G37" s="24"/>
      <c r="H37" s="24"/>
      <c r="I37" s="24"/>
      <c r="J37" s="24"/>
      <c r="K37" s="24"/>
      <c r="L37" s="24"/>
      <c r="N37"/>
    </row>
    <row r="38" spans="1:14" x14ac:dyDescent="0.25">
      <c r="A38" s="25"/>
      <c r="B38" s="23"/>
      <c r="C38" s="24"/>
      <c r="D38" s="24"/>
      <c r="E38" s="28"/>
      <c r="F38" s="28"/>
      <c r="G38" s="24"/>
      <c r="H38" s="24"/>
      <c r="I38" s="24"/>
      <c r="J38" s="24"/>
      <c r="K38" s="24"/>
      <c r="L38" s="24"/>
      <c r="N38"/>
    </row>
    <row r="39" spans="1:14" x14ac:dyDescent="0.25">
      <c r="A39" s="25"/>
      <c r="B39" s="23"/>
      <c r="C39" s="29"/>
      <c r="D39" s="29"/>
      <c r="E39" s="29"/>
      <c r="F39" s="29"/>
      <c r="G39" s="24"/>
      <c r="H39" s="24"/>
      <c r="I39" s="24"/>
      <c r="J39" s="24"/>
      <c r="K39" s="24"/>
      <c r="L39" s="24"/>
      <c r="N39"/>
    </row>
    <row r="40" spans="1:14" x14ac:dyDescent="0.25">
      <c r="A40" s="26"/>
      <c r="B40" s="23"/>
      <c r="C40" s="24"/>
      <c r="D40" s="24"/>
      <c r="E40" s="28"/>
      <c r="F40" s="28"/>
      <c r="G40" s="24"/>
      <c r="H40" s="24"/>
      <c r="I40" s="24"/>
      <c r="J40" s="24"/>
      <c r="K40" s="24"/>
      <c r="L40" s="24"/>
      <c r="N40"/>
    </row>
    <row r="41" spans="1:14" x14ac:dyDescent="0.25">
      <c r="A41" s="26"/>
      <c r="B41" s="32"/>
      <c r="C41" s="32"/>
      <c r="D41" s="32"/>
      <c r="E41" s="32"/>
      <c r="F41" s="32"/>
      <c r="G41" s="24"/>
      <c r="H41" s="24"/>
      <c r="I41" s="24"/>
      <c r="J41" s="24"/>
      <c r="K41" s="24"/>
      <c r="L41" s="24"/>
      <c r="N41"/>
    </row>
    <row r="42" spans="1:14" x14ac:dyDescent="0.25">
      <c r="A42" s="26"/>
      <c r="B42" s="27"/>
      <c r="C42" s="24"/>
      <c r="D42" s="24"/>
      <c r="E42" s="28"/>
      <c r="F42" s="28"/>
      <c r="G42" s="24"/>
      <c r="H42" s="24"/>
      <c r="I42" s="24"/>
      <c r="J42" s="24"/>
      <c r="K42" s="24"/>
      <c r="L42" s="24"/>
      <c r="N42"/>
    </row>
    <row r="43" spans="1:14" x14ac:dyDescent="0.25">
      <c r="A43" s="25"/>
      <c r="B43" s="27"/>
      <c r="C43" s="24"/>
      <c r="D43" s="24"/>
      <c r="E43" s="28"/>
      <c r="F43" s="28"/>
      <c r="G43" s="24"/>
      <c r="H43" s="24"/>
      <c r="I43" s="24"/>
      <c r="J43" s="24"/>
      <c r="K43" s="24"/>
      <c r="L43" s="24"/>
      <c r="N43"/>
    </row>
    <row r="44" spans="1:14" ht="18.75" x14ac:dyDescent="0.3">
      <c r="A44" s="19"/>
      <c r="B44" s="20"/>
      <c r="C44" s="18"/>
      <c r="D44" s="18"/>
      <c r="E44" s="21"/>
      <c r="F44" s="21"/>
      <c r="G44" s="18"/>
      <c r="H44" s="18"/>
      <c r="I44" s="18"/>
      <c r="J44" s="18"/>
      <c r="K44" s="18"/>
      <c r="L44" s="18"/>
      <c r="N44"/>
    </row>
    <row r="45" spans="1:14" ht="18.75" x14ac:dyDescent="0.3">
      <c r="A45" s="19"/>
      <c r="B45" s="20"/>
      <c r="C45" s="18"/>
      <c r="D45" s="18"/>
      <c r="E45" s="21"/>
      <c r="F45" s="21"/>
      <c r="G45" s="18"/>
      <c r="H45" s="18"/>
      <c r="I45" s="18"/>
      <c r="J45" s="18"/>
      <c r="K45" s="18"/>
      <c r="L45" s="18"/>
      <c r="N45"/>
    </row>
    <row r="46" spans="1:14" ht="18.75" x14ac:dyDescent="0.3">
      <c r="A46" s="19"/>
      <c r="B46" s="20"/>
      <c r="C46" s="18"/>
      <c r="D46" s="18"/>
      <c r="E46" s="21"/>
      <c r="F46" s="21"/>
      <c r="G46" s="18"/>
      <c r="H46" s="18"/>
      <c r="I46" s="18"/>
      <c r="J46" s="18"/>
      <c r="K46" s="18"/>
      <c r="L46" s="18"/>
      <c r="N46"/>
    </row>
    <row r="47" spans="1:14" ht="18.75" x14ac:dyDescent="0.3">
      <c r="A47" s="19"/>
      <c r="B47" s="20"/>
      <c r="C47" s="18"/>
      <c r="D47" s="18"/>
      <c r="E47" s="21"/>
      <c r="F47" s="21"/>
      <c r="G47" s="18"/>
      <c r="H47" s="18"/>
      <c r="I47" s="18"/>
      <c r="J47" s="18"/>
      <c r="K47" s="18"/>
      <c r="L47" s="18"/>
      <c r="N47"/>
    </row>
    <row r="48" spans="1:14" ht="18.75" x14ac:dyDescent="0.3">
      <c r="A48" s="19"/>
      <c r="B48" s="20"/>
      <c r="C48" s="18"/>
      <c r="D48" s="18"/>
      <c r="E48" s="21"/>
      <c r="F48" s="21"/>
      <c r="G48" s="18"/>
      <c r="H48" s="18"/>
      <c r="I48" s="18"/>
      <c r="J48" s="18"/>
      <c r="K48" s="18"/>
      <c r="L48" s="18"/>
      <c r="N48"/>
    </row>
    <row r="49" spans="1:14" ht="18.75" x14ac:dyDescent="0.3">
      <c r="A49" s="19"/>
      <c r="B49" s="20"/>
      <c r="C49" s="18"/>
      <c r="D49" s="18"/>
      <c r="E49" s="21"/>
      <c r="F49" s="21"/>
      <c r="G49" s="18"/>
      <c r="H49" s="18"/>
      <c r="I49" s="18"/>
      <c r="J49" s="18"/>
      <c r="K49" s="18"/>
      <c r="L49" s="1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11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11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11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6"/>
      <c r="B80" s="3"/>
      <c r="C80" s="2"/>
      <c r="D80" s="2"/>
      <c r="N80"/>
    </row>
    <row r="81" spans="1:14" x14ac:dyDescent="0.25">
      <c r="A81" s="6"/>
      <c r="B81" s="3"/>
      <c r="C81" s="2"/>
      <c r="D81" s="2"/>
      <c r="N81"/>
    </row>
    <row r="82" spans="1:14" x14ac:dyDescent="0.25">
      <c r="A82" s="6"/>
      <c r="B82" s="3"/>
      <c r="C82" s="2"/>
      <c r="D82" s="2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3"/>
      <c r="C87" s="2"/>
      <c r="D87" s="2"/>
      <c r="N87"/>
    </row>
    <row r="88" spans="1:14" x14ac:dyDescent="0.25">
      <c r="A88" s="5"/>
      <c r="B88" s="3"/>
      <c r="C88" s="2"/>
      <c r="D88" s="2"/>
      <c r="N88"/>
    </row>
    <row r="89" spans="1:14" x14ac:dyDescent="0.25">
      <c r="A89" s="5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6"/>
      <c r="B150" s="4"/>
      <c r="N150"/>
    </row>
    <row r="151" spans="1:14" x14ac:dyDescent="0.25">
      <c r="A151" s="6"/>
      <c r="B151" s="4"/>
      <c r="N151"/>
    </row>
    <row r="152" spans="1:14" x14ac:dyDescent="0.25">
      <c r="A152" s="6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6"/>
      <c r="N240"/>
    </row>
    <row r="241" spans="1:14" x14ac:dyDescent="0.25">
      <c r="A241" s="6"/>
      <c r="N241"/>
    </row>
    <row r="242" spans="1:14" x14ac:dyDescent="0.25">
      <c r="A242" s="6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1"/>
      <c r="N245"/>
    </row>
    <row r="246" spans="1:14" x14ac:dyDescent="0.25">
      <c r="A246" s="1"/>
      <c r="N246"/>
    </row>
    <row r="247" spans="1:14" x14ac:dyDescent="0.25">
      <c r="A247" s="1"/>
      <c r="N247"/>
    </row>
  </sheetData>
  <autoFilter ref="B1:B249"/>
  <mergeCells count="9">
    <mergeCell ref="B31:F31"/>
    <mergeCell ref="A2:L4"/>
    <mergeCell ref="A5:L6"/>
    <mergeCell ref="A7:L8"/>
    <mergeCell ref="B26:F26"/>
    <mergeCell ref="B30:F30"/>
    <mergeCell ref="B27:F27"/>
    <mergeCell ref="B28:F28"/>
    <mergeCell ref="B29:F29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22" max="5" man="1"/>
    <brk id="33" max="6" man="1"/>
    <brk id="40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2024-03-04T12:12:58Z</cp:lastPrinted>
  <dcterms:created xsi:type="dcterms:W3CDTF">2020-01-31T07:01:33Z</dcterms:created>
  <dcterms:modified xsi:type="dcterms:W3CDTF">2024-03-11T10:03:39Z</dcterms:modified>
</cp:coreProperties>
</file>