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thome\Desktop\объявление и протокол 2024\объявление 2024\"/>
    </mc:Choice>
  </mc:AlternateContent>
  <bookViews>
    <workbookView xWindow="0" yWindow="0" windowWidth="28770" windowHeight="11340"/>
  </bookViews>
  <sheets>
    <sheet name="Лист1" sheetId="1" r:id="rId1"/>
  </sheets>
  <definedNames>
    <definedName name="_xlnm._FilterDatabase" localSheetId="0" hidden="1">Лист1!$B$1:$B$320</definedName>
    <definedName name="_xlnm.Print_Area" localSheetId="0">Лист1!$A$1:$H$104</definedName>
  </definedNames>
  <calcPr calcId="152511"/>
</workbook>
</file>

<file path=xl/calcChain.xml><?xml version="1.0" encoding="utf-8"?>
<calcChain xmlns="http://schemas.openxmlformats.org/spreadsheetml/2006/main">
  <c r="G96"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10" i="1"/>
</calcChain>
</file>

<file path=xl/sharedStrings.xml><?xml version="1.0" encoding="utf-8"?>
<sst xmlns="http://schemas.openxmlformats.org/spreadsheetml/2006/main" count="364" uniqueCount="261">
  <si>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</si>
  <si>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</si>
  <si>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</si>
  <si>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</si>
  <si>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</si>
  <si>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</si>
  <si>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Сумма в тенге                  </t>
  </si>
  <si>
    <t>итого</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</si>
  <si>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3   постановлением Правительства Республики Казахстан от 07 июня 2023 года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</si>
  <si>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3. Сроки поставки: по заявке Заказчика до 31.12.2024 года.</t>
  </si>
  <si>
    <t>Директор                                 Сураужанов Д.А.</t>
  </si>
  <si>
    <r>
      <t>Согласно п.75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пунктом 11</t>
    </r>
    <r>
      <rPr>
        <b/>
        <sz val="9"/>
        <color theme="1"/>
        <rFont val="Times New Roman"/>
        <family val="1"/>
        <charset val="204"/>
      </rPr>
      <t xml:space="preserve"> </t>
    </r>
    <r>
      <rPr>
        <sz val="9"/>
        <color theme="1"/>
        <rFont val="Times New Roman"/>
        <family val="1"/>
        <charset val="204"/>
      </rPr>
      <t xml:space="preserve">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предъявляются следующие условия:  1) наличие государственной регистрации в Республике Казахстан, за исключением лекарственных препаратов, изготовленных в аптеках, орфанных препаратов, включенных в  Министра здравоохранения Республики Казахстан от 20 октября приказ 2020 года № ҚР ДСМ - 142/2020 "Об утверждении перечня орфанных заболеваний и лекарственных средств для их лечения (орфанных)" (зарегистрирован в Реестре государственной регистрации нормативных правовых актов под № 21479),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комплектующих, входящих в состав изделия медицинского назначения и не используемых в качестве самостоятельного изделия или устройства; при закупе медицинской техники в специальном транспортном средстве – наличие государственной регистрации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предельных цен по международному непатентованному названию и торговому наименованию (при наличии), утвержденных  и , Приказом 96 Приказом 77 с учетом наценки единого дистрибьютора (при закупе единым дистрибьютором),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транспортировка в условиях, обеспечивающих сохранение их безопасности, эффективности и качества, в соответствии с  Министра приказом здравоохранения Республики Казахстан от 16 февраля 2021 года № ҚР ДСМ-19 "Об утверждении правил хранения и транспортировки лекарственных средств и медицинских изделий" (зарегистрирован в Реестре государственной регистрации нормативных правовых актов под № 22230);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пятидесяти процентов при последующих поставках в течение финансового года;      не менее четырнадцати месяцев от указанного срока годности на упаковке (при сроке годности два года и более)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двенадцати месяцев при последующих поставках в течение финансового года;    требования установленные по пунктом 80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r>
  </si>
  <si>
    <r>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типового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t>
    </r>
    <r>
      <rPr>
        <b/>
        <sz val="10"/>
        <color theme="1"/>
        <rFont val="Times New Roman"/>
        <family val="1"/>
        <charset val="204"/>
      </rPr>
      <t xml:space="preserve"> </t>
    </r>
    <r>
      <rPr>
        <sz val="10"/>
        <color theme="1"/>
        <rFont val="Times New Roman"/>
        <family val="1"/>
        <charset val="204"/>
      </rPr>
      <t xml:space="preserve">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r>
  </si>
  <si>
    <t>шт</t>
  </si>
  <si>
    <t xml:space="preserve">техническая спецификация </t>
  </si>
  <si>
    <t>Набор реагентов для определения Витамина Д</t>
  </si>
  <si>
    <t>Реагент для определения C-ПЕПТИД – 2 флакона по 50 определений на Автоматическом ИХЛ анализаторе. Каждый флакон содержит Штрих-код.</t>
  </si>
  <si>
    <t>Набор для определения Аланинаминотрансферазы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(АЛТ) (Кинетический, УФ Метод) 600 опр. Набор должен быть маркирован специальным штриховым кодом совместимым со считывателем для закрытой системы.</t>
  </si>
  <si>
    <t xml:space="preserve"> Набор реагентов для определения Альфа-фетопротеина. Состав набора: Реагент для определения Альфа-фетопротеина – 2 флакона по 50 определений на автоматическом ИХЛ анализаторе. Каждый флакон содержит штрих-код</t>
  </si>
  <si>
    <t>Антитело к пероксидазе щитовидной железы (CLIA) (Anti-TP) 2*50 (ИХЛА) Mindray арт:105-005665-00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</si>
  <si>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Набор для определения Аспартатаминотрансферазы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(АСТ) (Кинетический, УФ Метод) 600 опр. Набор должен быть маркирован специальным штриховым кодом совместимым со считывателем для закрытой системы.</t>
  </si>
  <si>
    <t>Набор для определения Общего билирубина в сыворотке крови из комплекта биохимический анализатор Mindray   закрытого типа без произвольных методик. R1-4x35ml, R2-2x18ml в оригинальных флаконах. *Bil-T (Метод VOX). 600 опр. Набор должен быть маркирован специальным штриховым кодом совместимым со считывателем для закрытой системы.</t>
  </si>
  <si>
    <t>Набор для определения Прямого билирубина в сыворотке крови из комплекта биохимический анализатор Mindray   закрытого типа без произвольных методик. R1-4x35ml, R2-2x18ml в оригинальных флаконах. * Bil-D (метод VOX). 600 опр. Набор должен быть маркирован специальным штриховым кодом совместимым со считывателем для закрытой системы.</t>
  </si>
  <si>
    <t>Набор реагентов для определения Витамина B12. Состав набора: Реагент для определения Витамина B12 – 2 флакона по 50 определений на Автоматическом ИХЛ анализаторе. Каждый флакон содержит Штрих-код.</t>
  </si>
  <si>
    <t>Набор для определения Глюкозы в сыворотке из комплекта биохимический анализатор Mindray   закрытого типа без произвольных методик. R1-4x40ml, R2-2x20ml в оригинальных флаконах. *Glu-GodPap (Глюкозидазный метод) 560 опр. Набор должен быть маркирован специальным штриховым кодом совместимым со считывателем для закрытой системы.</t>
  </si>
  <si>
    <t>Изотонический разбавитель
Специальный разбавитель,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BC-5000. Объем флакона не менее 20 л.</t>
  </si>
  <si>
    <t>Набор реагентов для определения Инсулина. Состав набора: Реагент для определения Инсулина – 2 флакона по 50 определений на Автоматическом ИХЛ анализаторе. Каждый флакон содержит Штрих-код.</t>
  </si>
  <si>
    <t>Набор калибраторов для проведения калибровки AFP (Альфа-фетопротеина) на автоматическом ИХЛ анализаторе. Состав набора: 3 флакона по 2 мл. Упаковка имеет оригинальный штрих-код, совместимый с программой анализатора</t>
  </si>
  <si>
    <t>Калибратор Ferritin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</si>
  <si>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Лиофилизат для приготовления 1 мл калибровочной сыворотки с известным содержанием C3, C4, CRP, IgA, IgG, IgM,    С реактивнго белка.  Из комплекта биохимический анализатор Mindray   закрытого типа без произвольных методик. 5 флаконов. Упаковка должна быть маркирована специальным штриховым кодом совместимым со считывателем для закрытой системы.</t>
  </si>
  <si>
    <t>Набор калибраторов для проведения калибровки Фолата на Автоматическом ИХЛ анализаторе. Состав набора: 3 флакона по 2 мл. Упаковка имеет оригинальный штрих-код, совместимый с программой анализатора.</t>
  </si>
  <si>
    <t>Лиофилизат для приготовления 1 мл калибровочной сыворотки с известным содержанием APOA1,APOB, HDLC,LDLC. 5 флаконов. Из комплекта биохимический анализатор Mindray   закрытого типа без произвольных методик. Упаковка должна быть маркирована специальным штриховым кодом совместимым со считывателем для закрытой системы.</t>
  </si>
  <si>
    <t>Набор для определения Кальция в сыворотке крови из комплекта биохимический анализатор Mindray   закрытого типа без произвольных методик. .R-4x40ml, в оригинальных флаконах. (Ca) (Колориметрический метод) 490 опр. Набор должен быть маркирован специальным штриховым кодом совместимым со считывателем для закрытой системы.</t>
  </si>
  <si>
    <t>Набор для определения Активированного Частичного тромбопластинового времени в плазме крови. Состав: 10 флаконов с 4 мл готового реактива №2. Набор рассчитан для проведения 720 определений.</t>
  </si>
  <si>
    <t>Набор контрольных растворов для проведения контроля качества определения Anti-Tg, Anti-TPO с высокими значениями на автоматическом ИХЛ анализаторе. Состав набора: 6 флаконов по 5 мл. Упаковка имеет оригинальный штрих-код, совместимый с программой анализатора</t>
  </si>
  <si>
    <t>Набор контрольных растворов для проведения контроля качества определения Anti-Tg, Anti-TPO с низкими значениями на автоматическом ИХЛ анализаторе. Состав набора: 6 флаконов по 5 мл. Упаковка имеет оригинальный штрих-код, совместимый с программой анализатора</t>
  </si>
  <si>
    <t>Контрольная плазма для проведения контроля качества исследований гемостаза. Состав: 10 флаконов с лиофилизатом для приготовления 1 мл плазмы. Паспорт содержит значения PT, APTT, TT, Fib. Оригинальный набор контрольной плазмы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105-006674-00</t>
  </si>
  <si>
    <t>Контрольная плазма для проведения контроля качества исследований гемостаза. Состав: 10 флаконов с лиофилизатом для приготовления 1 мл плазмы. Паспорт содержит значения PT, APTT, TT, Fib. Оригинальный набор контрольной плазмы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прибора. Кат ном. 105-006675-00</t>
  </si>
  <si>
    <t>Набор для определения Креатинина в сыворотке крови из комплекта биохимический анализатор Mindray   закрытого типа без произвольных методик. R1-2*27ml, R2-1*18ml в оригинальных флаконах. *CREA-S Саркозиноксидазный метод) 250 опр. Набор должен быть маркирован специальным штриховым кодом совместимым со считывателем для закрытой системы.</t>
  </si>
  <si>
    <t>Одноразовые пластиковые кюветы в количестве 1000шт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040-001952-00</t>
  </si>
  <si>
    <t>Кюветы для CL-1000i в планшетах по 88 шт. Планшеты расфасованы в упаковку по два планшета, в коробке 21 упаковка. Каждый планшет снабжен штрих-кодом, совместимым со считывателем анализатора</t>
  </si>
  <si>
    <t>Галогеновая лампа из комплекта биохимический анализатор Mindray BS-230, 240, 240 Pro закрытого типа без произвольных методик.</t>
  </si>
  <si>
    <t>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t>
  </si>
  <si>
    <t>Гемотологический реагент марки M-52LH,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t>
  </si>
  <si>
    <t>Набор для определения Магния в сыворотке крови из комплекта биохимический анализатор Mindray   закрытого типа без произвольных методик. R-4x40ml, в оригинальных флаконах. (Mg) (Ксилидил-синий (магоновый) метод). 490 опр.  Набор должен быть маркирован специальным штриховым кодом совместимым со считывателем для закрытой системы.</t>
  </si>
  <si>
    <t>Набор контрольных растворов для проведения контроля качества определения VD, VB12, Folate, PTH, CT, Ferritin с низкими значениями на Автоматическом ИХЛ анализаторе. Состав набора: 6 флаконов по 5 мл. Упаковка имеет оригинальный штрих-код, совместимый с программой анализатора.</t>
  </si>
  <si>
    <t>Набор контрольных растворов для проведения контроля качества определения VD, VB12, Folate, PTH, CT, Ferritin с высокими значениями на Автоматическом ИХЛ анализаторе. Состав набора: 6 флаконов по 5 мл. Упаковка имеет оригинальный штрих-код, совместимый с программой анализатора.</t>
  </si>
  <si>
    <t>Набор для определения Мочевины в сыворотке крови из комплекта биохимический анализатор Mindray   закрытого типа без произвольных методик. R1-4x35ml, R2-2x18ml в оригинальных флаконах. 410 опр. Набор должен быть маркирован специальным штриховым кодом совместимым со считывателем для закрытой системы.</t>
  </si>
  <si>
    <t>Концентрат для приготовления моющего раствора для кювет из комплекта биохимический анализатор Mindray   закрытого типа без произвольных методик. 1 л. Набор должен быть маркирован специальным штриховым кодом совместимым со считывателем для закрытой системы.</t>
  </si>
  <si>
    <t>Лиофилизат для приготовления 3 мл калибровочной сыворотки с известным содержанием ALB, ALP, ALT, AMY, AST, DBVOX, TB-VOX, Ca, TC, CK, Crea-Jaff, Crea-S, GLU-O, GGT, LDH-L, Mg, P, TP, TG, Urea, UA, CHE. Из комплекта биохимический анализатор Mindray   закрытого типа без произвольных методик. 10 флаконов. Упаковка должна быть маркирована специальным штриховым кодом совместимым со считывателем для закрытой системы.</t>
  </si>
  <si>
    <t>Набор контрольных растворов для проведения контроля качества определения Insulin, C-Peptide, Cortisol, DHEA-S с низкими значениями на Автоматическом ИХЛ анализаторе. Состав набора: 6 флаконов по 5 мл. Упаковка имеет оригинальный штрих-код, совместимый с программой анализатора.</t>
  </si>
  <si>
    <t>Набор контрольных растворов для проведения контроля качества определения Insulin, C-Peptide, Cortisol, DHEA-S  с высокими значениями на Автоматическом ИХЛ анализаторе. Состав набора: 6 флаконов по 5 мл. Упаковка имеет оригинальный штрих-код, совместимый с программой анализатора.</t>
  </si>
  <si>
    <t>Лиофилизат для приготовления 5 мл контрольной сыворотки с известным нормальным содержанием ALB; ALP; ALT; AMY; AST; DB-DSA; DB-VOX;  TB-DSA;  TB-VOX;  Ca;  TC;  CK; Crea-S;  GLU-HK;  GLU-O;  GGT;  HBDH;  IgA;  IgG;  IgM;  LDH;  Mg;  P;  TP;  TG;  Urea;  UA; Fe; CHE; LIP; Na+; K+; Cl-; C3; C4; CRP; HS-CRP; HDL-C; LDL-C; Apo-A1; Apo-B; PA; CK-MB; ASO; TRF; FER; UIBC. Из комплекта биохимический анализатор Mindray   закрытого типа без произвольных методик. 6 флаконов. Упаковка должна быть маркирована специальным штриховым кодом совместимым со считывателем для закрытой системы.</t>
  </si>
  <si>
    <t>Лиофилизат для приготовления 5 мл контрольной сыворотки с известным патологическим содержанием ALB; ALP; ALT; AMY; AST; DB-DSA;  DB-VOX;  TB-DSA;  TB-VOX;  Ca;  TC;  CK; Crea-S;  GLU-HK;  GLU-O;  GGT;  HBDH;  IgA;  IgG;  IgM;  LDH;  Mg;  P;  TP;  TG;  Urea;  UA; Fe; CHE; LIP; Na+; K+; Cl-; C3; C4; CRP; HS-CRP; HDL-C; LDL-C; Apo-A1; Apo-B; PA; CK-MB; ASO; TRF; FER; UIBC. Из комплекта биохимический анализатор Mindray   закрытого типа без произвольных методик. 6 флаконов. Упаковка должна быть маркирована специальным штриховым кодом совместимым со считывателем для закрытой системы.</t>
  </si>
  <si>
    <t>Готовый к применению раствор для проведения QC, с аттестованными высокими значениями (Н) для определяемых аналитов  (CA125, CA19-9, TPSA, FPSA, CEA, AFP, Ferritin, CA15-3, CA72-4, CYFRA).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</si>
  <si>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Готовый к применению раствор для проведения QC, с аттестованными низкими значениями (L) для определяемых аналитов  (CA125, CA19-9, TPSA, FPSA, CEA, AFP, Ferritin, CA15-3, CA72-4, CYFRA).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</si>
  <si>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Общий антиген простаты (CLIA) (TPSA) 2*50 (ИХЛА) Mindray арт:105-004219-00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</si>
  <si>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Набор для определения Общего белка в сыворотке крови из комплекта биохимический анализатор Mindray   закрытого типа без произвольных методик. R-4x40ml в оригинальных флаконах. (Биуретовый метод). 730 опр. Набор должен быть маркирован специальным штриховым кодом совместимым со считывателем для закрытой системы.</t>
  </si>
  <si>
    <t>Пролактин (CLIA) (PRL) 2*50 (ИХЛА) Mindray арт:105-004224-00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</si>
  <si>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Специальный раствор для прочистки пробозаборника. Канистра 2500мл.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105-006677-00</t>
  </si>
  <si>
    <t>Промывочный буфер - специальный готовый к применению раствор объемом 10 л. Снабжен специальным штрих-кодом совместимым со встроенным сканером анализатора</t>
  </si>
  <si>
    <t>Специальный раствор для прочистки пробозаборника. В упаковке 10 флаконов по 15 мл.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105-006676-00</t>
  </si>
  <si>
    <t>Набор для определения протромбинового времени в плазме крови. Состав: 10 флаконов с лиофилизированным реактивом для приготовления 4 мл готового реактива.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105-006659-00</t>
  </si>
  <si>
    <t>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</si>
  <si>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Раствор субстрата расфасован в специальные контейнеры по 115 мл совместимые с приемным устройством анализатора. Упакованы в коробки по 4 контейнера.</t>
  </si>
  <si>
    <t>Набор для определения Активированного Частичного тромбопластинового времени в плазме крови. Состав: 10 флаконов с 2 мл готового реактива №1.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105-006661-00</t>
  </si>
  <si>
    <t>Набор для определения Ревматоидный фактор II
в сыворотке крови из комплекта биохимический анализатор Mindray   закрытого типа без произвольных методик. R1 1×40 mL + R2 1×15 mL в оригинальных флаконах. 200 опр. Набор должен быть маркирован специальным штриховым кодом совместимым со считывателем для закрытой системы.</t>
  </si>
  <si>
    <t>Набор для определения С-реактивного белка в сыворотке крови из комплекта биохимический анализатор Mindray   закрытого типа без произвольных методик. R1-4x40ml, R2-1x10ml в оригинальных флаконах. *(СРБ) (Метод нефелометрии). 120 опр. Набор должен быть маркирован специальным штриховым кодом совместимым со считывателем для закрытой системы.</t>
  </si>
  <si>
    <t>Свободный антиген простаты (CLIA) (FPSA) 2*50 (ИХЛА)Mindray арт:105-004218-00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</si>
  <si>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Набор для определения тромбинового времени в плазме крови. Состав: 10 флаконов с лиофилизированным реактивом для приготовления 2 мл готового реактива. Набор рассчитан для проведения 250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105-006667-00</t>
  </si>
  <si>
    <t>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</si>
  <si>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Двухкомпонентный набор для определения фибриногена. Состав: 6 флаконов высушенного реактива для получения 4 мл готового реактива для определения фибриногена. 2 флакона по 75 мл. Имидазоловый буфер. 1 фл. лиофилизированного калибратора для приготовления 1 мл. калибратора. Набор рассчитан на проведение 450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105-006671-00</t>
  </si>
  <si>
    <t>Набор реагентов для определения Фолата. Состав набора: Реагент для определения Фолата – 2 флакона по 50 определений на Автоматическом ИХЛ анализаторе. Каждый флакон содержит Штрих-код.</t>
  </si>
  <si>
    <t>Набор реагентов для определения Фолликулостимулирующего гормона. Состав набора: Реагент для определения Фолликулостимулирующего гормона – 2 флакона по 50 определений на Автоматическом ИХЛ анализаторе. Каждый флакон содержит Штрих-код.</t>
  </si>
  <si>
    <t>Набор для определения Липоротеинов высокой плотности в сыворотке крови из комплекта биохимический анализатор Mindray   закрытого типа без произвольных методик. R1-1х40ml, R2-14ml в оригинальных флаконах. 155 опр. Набор должен быть маркирован специальным штриховым кодом совместимым со считывателем для закрытой системы.</t>
  </si>
  <si>
    <t>Набор для определения Липоротеинов низкой плотности в сыворотке крови из комплекта биохимический анализатор Mindray   закрытого типа без произвольных методик. R1-1х40ml, R2-14ml в оригинальных флаконах. 155 опр. Набор должен быть маркирован специальным штриховым кодом совместимым со считывателем для закрытой системы.</t>
  </si>
  <si>
    <t>Набор для определения альфа-амилазы в сыворотке крови из комплекта биохимический анализатор Mindray   закрытого типа без произвольных методик. R1-1x38ml, R2-1х10 в оригинальных флаконах. *(AMY) (Кинетический, УФ метод) 155 опр. Набор должен быть маркирован специальным штриховым кодом совместимым со считывателем для закрытой системы.</t>
  </si>
  <si>
    <t>Контрольная кровь для гематологи
(высокий,нормальный, низкий).
Суспензия с взвешенными форменными элементами, для контроля качества гематологических анализаторов, 6фл х 4,5мл.</t>
  </si>
  <si>
    <t>Разбавитель DS используется для измерения параметров RBC, PLT, WBC, RET и NRBC. канистра 20 литров.</t>
  </si>
  <si>
    <t>Набор для определения Железа в сыворотке крови из комплекта биохимический анализатор Mindray   закрытого типа без произвольных методик. R1: 2х40
мл+R2: 1х16 мл + Calibrator 1х1.5 мл+Control
1х5 мл в оригинальных флаконах. (Fe) (C and Q) 260 опр. Набор должен быть маркирован специальным штриховым кодом совместимым со считывателем для закрытой системы.</t>
  </si>
  <si>
    <t>Краситель M-6FD используется вместе с лизирующим раствором M-6LD для дифференцировки WBC в канале DIFF.
Объем бутыль 12 мл.</t>
  </si>
  <si>
    <t>Краситель M-6FN используется вместе с лизирующим раствором M-6LN для измерения параметров ядросодержащих эритроцитов (NRBC).
Объем бутыль 12 мл.</t>
  </si>
  <si>
    <t>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(1L,1N,1H) емкостью не менее 3,5мл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 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системы</t>
  </si>
  <si>
    <t>Лизирующий раствор M-6LD используется вместе с красителем M-6FD для дифференцировки WBC в канале DIFF.
Объем бутыль 1000 мл.</t>
  </si>
  <si>
    <t>Лизирующий раствор M-6LH разработан для измерения параметров гемоглобина.
Объем бутыль 1000 мл.</t>
  </si>
  <si>
    <t>Этот продукт используется вместе с красителем M-6FN для измерения параметров ядросодержащих эритроцитов (NRBC).
Объем бутыль 1000 мл.</t>
  </si>
  <si>
    <t>Набор для определения Общего холестерина в сыворотке крови из комплекта биохимический анализатор Mindray   закрытого типа без произвольных методик. R-4x40ml в оригинальных флаконах.  (ТС) (конечная точка, холестеролоксидаза-пероксидаза), 490 опр. Набор должен быть маркирован специальным штриховым кодом совместимым со считывателем для закрытой системы.</t>
  </si>
  <si>
    <t>Набор для определения Триглицеридов в сыворотке крови из комплекта биохимический анализатор Mindray   закрытого типа без произвольных методик. R1-4x40ml в оригинальных флаконах. 490 опр. Набор должен быть маркирован специальным штриховым кодом совместимым со считывателем для закрытой системы.</t>
  </si>
  <si>
    <t>Лиофилизат для приготовления 1 мл калибровочной сыворотки из комплекта биохимический анализатор Mindray   закрытого типа без произвольных методик. 3 флакона. Набор должен быть маркирован специальным штриховым кодом совместимым со считывателем для закрытой системы.</t>
  </si>
  <si>
    <t>Универсальный чистящий реагент,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вымываться.Специальный жидкий щелочной реагент, функция которого является лизированием эритроцитов и лизированием остальных лейкоцитов кроме базофилов</t>
  </si>
  <si>
    <t>Тромбиновое время(ТВ),10х2мл. арт: 105-006667-00. Mindray(С новым код ТНВЭ)</t>
  </si>
  <si>
    <t>Углеводный антиген 19-9 (CLIA) (CA19-9) 2*50 (ИХЛА) Mindray арт:105-004217-00</t>
  </si>
  <si>
    <t>Фибриноген (FIB), (6 x 4 мл + 1 x 1 мл FRP + 2 x 75 мл FB). арт:105-006671-00 Mindray(С новым код ТН</t>
  </si>
  <si>
    <t>Фолат 2*50 Т/Kit (ИХЛА) Mindray арт:105-008683-00</t>
  </si>
  <si>
    <t>Фолликулостимулирующий гормон (CLIA) (FSH) 2*50 (ИХЛА) Mindray арт:105-004222-00</t>
  </si>
  <si>
    <t>Холестерин высокой плотности HDL-C  (ЛПВП) (1х40+1х14), арт: 105-000835-00, Mindray</t>
  </si>
  <si>
    <t>Холестерин низкой плотности LDL-C (ЛПНП)  (1х40+1х14), арт: 105-000836-00 Mindray</t>
  </si>
  <si>
    <t>набор</t>
  </si>
  <si>
    <t>рулон</t>
  </si>
  <si>
    <t>флак</t>
  </si>
  <si>
    <t>упак</t>
  </si>
  <si>
    <t>5</t>
  </si>
  <si>
    <t>15</t>
  </si>
  <si>
    <t>189 000</t>
  </si>
  <si>
    <t>201 600</t>
  </si>
  <si>
    <t>88 600</t>
  </si>
  <si>
    <t>18 300</t>
  </si>
  <si>
    <t>118 100</t>
  </si>
  <si>
    <t>137 800</t>
  </si>
  <si>
    <t>27 300</t>
  </si>
  <si>
    <t>153 600</t>
  </si>
  <si>
    <t>15 400</t>
  </si>
  <si>
    <t>50 000</t>
  </si>
  <si>
    <t>176 400</t>
  </si>
  <si>
    <t>39 400</t>
  </si>
  <si>
    <t>98 400</t>
  </si>
  <si>
    <t>108 300</t>
  </si>
  <si>
    <t>78 800</t>
  </si>
  <si>
    <t>29 500</t>
  </si>
  <si>
    <t>137 200</t>
  </si>
  <si>
    <t>51 200</t>
  </si>
  <si>
    <t>100 500</t>
  </si>
  <si>
    <t>14 600</t>
  </si>
  <si>
    <t>17 200</t>
  </si>
  <si>
    <t>236 300</t>
  </si>
  <si>
    <t>121 300</t>
  </si>
  <si>
    <t>23 400</t>
  </si>
  <si>
    <t>200 900</t>
  </si>
  <si>
    <t>443 500</t>
  </si>
  <si>
    <t>127 900</t>
  </si>
  <si>
    <t>30 700</t>
  </si>
  <si>
    <t>19 400</t>
  </si>
  <si>
    <t>20 900</t>
  </si>
  <si>
    <t>226 800</t>
  </si>
  <si>
    <t>15 500</t>
  </si>
  <si>
    <t>114 700</t>
  </si>
  <si>
    <t>128 900</t>
  </si>
  <si>
    <t>152 500</t>
  </si>
  <si>
    <t>673 300</t>
  </si>
  <si>
    <t>561 100</t>
  </si>
  <si>
    <t>128 000</t>
  </si>
  <si>
    <t>11 100</t>
  </si>
  <si>
    <t>63 000</t>
  </si>
  <si>
    <t>60 000</t>
  </si>
  <si>
    <t>46 300</t>
  </si>
  <si>
    <t>27 800</t>
  </si>
  <si>
    <t>39 700</t>
  </si>
  <si>
    <t>147 700</t>
  </si>
  <si>
    <t>175 700</t>
  </si>
  <si>
    <t>28 400</t>
  </si>
  <si>
    <t>129 700</t>
  </si>
  <si>
    <t>41 800</t>
  </si>
  <si>
    <t>18 900</t>
  </si>
  <si>
    <t>97 100</t>
  </si>
  <si>
    <t>106 300</t>
  </si>
  <si>
    <t>51 800</t>
  </si>
  <si>
    <t>58 400</t>
  </si>
  <si>
    <t>247 800</t>
  </si>
  <si>
    <t>48 900</t>
  </si>
  <si>
    <t>36 300</t>
  </si>
  <si>
    <t>29 100</t>
  </si>
  <si>
    <t>9 400</t>
  </si>
  <si>
    <t>79 800</t>
  </si>
  <si>
    <t>39 200</t>
  </si>
  <si>
    <t>41 400</t>
  </si>
  <si>
    <t>41 900</t>
  </si>
  <si>
    <t>247 700</t>
  </si>
  <si>
    <t>6 500</t>
  </si>
  <si>
    <t>25-ОН-Витамин D общий (CLIA) (25-OH-Vitamin D Total) 1*50мл Mindray  (ИХЛА) Mindray</t>
  </si>
  <si>
    <t>C-ПЕПТИД, (CLIA) (2*50мл)  (ИХЛА) Mindray</t>
  </si>
  <si>
    <t xml:space="preserve">Ferritin (ИХЛА) (CLIA) 2*50 T/Kit Mindray </t>
  </si>
  <si>
    <t>Аланинаминотрансфераза (4х35+2х18),, Mindray</t>
  </si>
  <si>
    <t xml:space="preserve">Альфа-фетопротеин (CLIA) (AFP) 2*50 (ИХЛА) Mindray </t>
  </si>
  <si>
    <t xml:space="preserve">Антитело к пероксидазе щитовидной железы (CLIA) (Anti-TP) 2*50 (ИХЛА) Mindray </t>
  </si>
  <si>
    <t>Аспартатаминотрансфераза (АСТ) (4*35+2*18)  Mindray</t>
  </si>
  <si>
    <t>Билирубин общий (4*35ml+2*18ml) TBI0202, Mindray</t>
  </si>
  <si>
    <t>Билирубин прямой (4*35ml+2*18ml) DBI0202,, Mindray</t>
  </si>
  <si>
    <t>Витамин В12  2*50мл (ИХЛА) Mindray</t>
  </si>
  <si>
    <t>Глюкоза (4*40ML+2*20ML) GLU0102, Mindray</t>
  </si>
  <si>
    <t>Дилюент M-52 (20л/кан) Mindray</t>
  </si>
  <si>
    <t xml:space="preserve">Инсулин 2*50 Т/Kit (ИХЛА) Mindray </t>
  </si>
  <si>
    <t>Калибратор 25-OH-Vitamin D Total 3*2мл  (ИХЛА) Mindray</t>
  </si>
  <si>
    <t>Калибратор AFP 3*2мл (ИХЛА) Mindray</t>
  </si>
  <si>
    <t>Калибратор C-PEPTIDE  (CLIA) (3*2 мл) (ИХЛА)  Mindray</t>
  </si>
  <si>
    <t>Калибратор CA125 3*2мл  (ИХЛА) Mindray</t>
  </si>
  <si>
    <t>Калибратор FER (Ферритина)  . Mindray ИХЛА</t>
  </si>
  <si>
    <t>Калибратор FPSA 3*2мл  (ИХЛА) Mindray</t>
  </si>
  <si>
    <t xml:space="preserve">Калибратор PRL 3*2ml  (ИХЛА) Mindray </t>
  </si>
  <si>
    <t>Калибратор TESTO (ИХЛА) Mindray</t>
  </si>
  <si>
    <t>Калибратор TPSA 3*2мл  (ИХЛА) Mindray</t>
  </si>
  <si>
    <t>Калибратор Витамин В12 (CLIA) (3*2мл) (ИХЛА) Mindray</t>
  </si>
  <si>
    <t>Калибратор инсулин 3*2мл  (ИХЛА) Mindray</t>
  </si>
  <si>
    <t>Калибратор специф. белков, 5×1мл (C3,C4,CRP, IgA,IgG,IgM, С реактивный белок) Mindray</t>
  </si>
  <si>
    <t>Калибратор фолат 3*2мл  (ИХЛА) Mindray</t>
  </si>
  <si>
    <t>Калибровочный стандарт для липидов (HDLC,LDLC), Mindray</t>
  </si>
  <si>
    <t>Кальций (Ca) (4*40ml)  Mindray</t>
  </si>
  <si>
    <t>Кальция Хлорид, CalciumChlorideSolution 10 x 4 мл. Mindray(С новым код ТНВЭ)</t>
  </si>
  <si>
    <t>Контроль антитиреоидных антител (H) (Ant, Anti-TRO) 6*2мл  (ИХЛА) Mindray</t>
  </si>
  <si>
    <t>Контроль антитиреоидных антител (L) (Anti-Tg, Anti-TRO) 6*2ml  (ИХЛА) Mindray</t>
  </si>
  <si>
    <t>Контрольная плазма -1, 10 x 1 мл , Mindray(С новым код ТНВЭ)</t>
  </si>
  <si>
    <t>Контрольная плазма -2, 10 x 1 мл, , Mindray(С новым код ТНВЭ)</t>
  </si>
  <si>
    <t>Креатинин с саркозиноксидазой (R1: 2х27мл + R2:1х18мл) CREA-S Mindray</t>
  </si>
  <si>
    <t xml:space="preserve">Кюветы Авто (1000шт/рул) Auto Cuvettes </t>
  </si>
  <si>
    <t>Кюветы для CL-1000i  21*2*88=3696 pcs/box (ИХЛА) Mindray</t>
  </si>
  <si>
    <t xml:space="preserve">Лампа галогено-вольфрамовая (12V,20WT) </t>
  </si>
  <si>
    <t xml:space="preserve">Лизирующий реагент M-52DIFF (500мл) </t>
  </si>
  <si>
    <t>Лизирующий реагент М-52LH  (100мл/бут) Mindray</t>
  </si>
  <si>
    <t>Магний (Mg) (4*40ml)  Mindray</t>
  </si>
  <si>
    <t>Метоболический мультиконтроль  (L) 6*5мл (ИХЛА) Mindray</t>
  </si>
  <si>
    <t xml:space="preserve">Метоболический мультиконтроль  (Н) 6*5мл (ИХЛА) Mindray </t>
  </si>
  <si>
    <t>Мочевина UREA (4х35мл+2х18мл), Mindray</t>
  </si>
  <si>
    <t>Моющий CD 80 1л,   Mindray (С новым ТНВЭД)</t>
  </si>
  <si>
    <t>Мультикалибратор (10х3 ml),  Multi Sera Calibrator  Mindray (набор)</t>
  </si>
  <si>
    <t>Мультиконтроль иммуноанализа (L) 6*5мл (ИХЛА) Mindray</t>
  </si>
  <si>
    <t>Мультиконтроль иммуноанализа (Н) 6*5мл (ИХЛА) Mindray</t>
  </si>
  <si>
    <t>МультиКонтроль Клин Чем уровень 1, 6х5 мл  Mindray</t>
  </si>
  <si>
    <t>МультиКонтроль Клин Чем уровень 2, 6х5 мл  Mindray</t>
  </si>
  <si>
    <t>Мультиконтроль опухоли (H) 6х5мл  (ИХЛА) Mindray</t>
  </si>
  <si>
    <t>Мультиконтроль опухоли (L) 6х5мл  (ИХЛА) Mindray</t>
  </si>
  <si>
    <t>Общий антиген простаты (CLIA) (TPSA) 2*50 (ИХЛА) Mindray</t>
  </si>
  <si>
    <t>Общий белок (4*40ML)  (ТР)   TP0102, Mindray</t>
  </si>
  <si>
    <t xml:space="preserve">Пролактин (CLIA) (PRL) 2*50 (ИХЛА) Mindray </t>
  </si>
  <si>
    <t>Промывочный  раствор -2 Cleaning Solution-2, (2500 мл)  (с нов. ТНВЭД) Mindray</t>
  </si>
  <si>
    <t>Промывочный буфер (10л/бак)  для Анализатор CL-1000I: , Mindray</t>
  </si>
  <si>
    <t>Промывочный раствор -1 Cleaning Solution-1, 10 x 15 мл. .Mindray</t>
  </si>
  <si>
    <t>Протромбиновое время(ПВ), Protrombin Time(РТ) (10х4мл),  Long Island</t>
  </si>
  <si>
    <t>Раковый антиген 125 (CLIA) (CA125 ) 2*50 (ИХЛА) Mindray</t>
  </si>
  <si>
    <t xml:space="preserve">Раствор субстрата 115млх4 (ИХЛА) Mindray </t>
  </si>
  <si>
    <t>Реагент АПТВ, APTT Reagent (Ellagic Acid) 10 x 2 мл  Mindray(С новым код ТНВЭ)</t>
  </si>
  <si>
    <t>Ревматоидный Фактор II (1*40мл+1*11мл) с калибратором (5*0.5мл)  Mindray</t>
  </si>
  <si>
    <t>С-реактивный белок (СРБ) 1*40ML +1*10ML,  Mindray</t>
  </si>
  <si>
    <t xml:space="preserve">Свободный антиген простаты (CLIA) (FPSA) 2*50 (ИХЛА)Mindray </t>
  </si>
  <si>
    <t>Альфа-Амилаза (AMY) (1*38ml+1*10ml)  Mindray</t>
  </si>
  <si>
    <t xml:space="preserve">Гематологические контрольные материалы BC-6D 6*4.5мл (L,N,H) (С новым КодТНВЭД), </t>
  </si>
  <si>
    <t>Дилюент DS (20л/кан). Mindray</t>
  </si>
  <si>
    <t>Железо (Fe) (C and Q) (2×40мл+1×16мл)  Mindray</t>
  </si>
  <si>
    <t xml:space="preserve">Краситель M-6FD 12мл, </t>
  </si>
  <si>
    <t>Краситель M-6FN 12мл,</t>
  </si>
  <si>
    <t>Кровь контрольная BC-5D, 3*3 ml,  Mindray</t>
  </si>
  <si>
    <t>Лизирующий раствор 1л M-6LD,</t>
  </si>
  <si>
    <t>Лизирующий раствор 1л M-6LH ,</t>
  </si>
  <si>
    <t>Лизирующий раствор 1л M-6LN ,</t>
  </si>
  <si>
    <t>Общий холестерин (ТС) (4х40мл)  Mindray</t>
  </si>
  <si>
    <t>Триглицериды (4*40ml)  (TG) TG0102,  Mindray</t>
  </si>
  <si>
    <t>Триплконтроль (L:3*1мл+H:3*1мл). . Mindray</t>
  </si>
  <si>
    <t xml:space="preserve">Чистящий раствор 50мл/флакон, </t>
  </si>
  <si>
    <t>Тестостерон (CLIA) 2*50мл   (ИХЛА) Mindray</t>
  </si>
  <si>
    <t>Тестостерон (CLIA) 2*50мл   (ИХЛА) Mindray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</si>
  <si>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Калибратор CA125 3*2мл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</si>
  <si>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FPSA 3*2мл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</si>
  <si>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PRL 3*2ml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</si>
  <si>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TESTO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</si>
  <si>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TPSA 3*2мл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</si>
  <si>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Tg 3*2мл  (ИХЛА) Mindray Калибратор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</si>
  <si>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25-OH-Vitamin D Total 3*2мл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</si>
  <si>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C-PEPTIDE  (CLIA) (3*2 мл)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</si>
  <si>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Калибратор инсулин 3*2мл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</si>
  <si>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 xml:space="preserve">Объявление №20
о проведении закупа ЛС и МИ
способом запроса ценовых предложений на 2024 год
</t>
  </si>
  <si>
    <t xml:space="preserve">Алматинская область, Жамбылский район, село Узынагаш ул Жанакурлыс 48 А                                                           "29"  февраля   2024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</si>
  <si>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07.03.2024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</si>
  <si>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3 - этаж, кабинет госзакупок,                                                                                                                                                                                                                              дата: 07.03.2024 года время: 14 часов 00 минут.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</si>
</sst>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0"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b/>
      <sz val="10"/>
      <name val="Times New Roman"/>
      <family val="1"/>
      <charset val="204"/>
    </font>
    <font>
      <sz val="10"/>
      <name val="Times New Roman"/>
      <family val="1"/>
      <charset val="204"/>
    </font>
    <font>
      <sz val="9"/>
      <color theme="1"/>
      <name val="Times New Roman"/>
      <family val="1"/>
      <charset val="204"/>
    </font>
    <font>
      <b/>
      <sz val="9"/>
      <color theme="1"/>
      <name val="Times New Roman"/>
      <family val="1"/>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8">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xf numFmtId="0" fontId="4" fillId="0" borderId="0"/>
  </cellStyleXfs>
  <cellXfs count="63">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3" fillId="0" borderId="3" xfId="0" applyFont="1" applyBorder="1" applyAlignment="1">
      <alignment horizontal="center" vertical="center" wrapText="1"/>
    </xf>
    <xf numFmtId="165" fontId="13" fillId="0" borderId="3" xfId="11" applyFont="1" applyBorder="1" applyAlignment="1">
      <alignment horizontal="center" vertical="center" wrapText="1"/>
    </xf>
    <xf numFmtId="0" fontId="16" fillId="0" borderId="1" xfId="0" applyFont="1" applyFill="1" applyBorder="1" applyAlignment="1">
      <alignment horizontal="center" vertical="top"/>
    </xf>
    <xf numFmtId="3" fontId="12" fillId="0" borderId="1" xfId="0" applyNumberFormat="1" applyFont="1" applyFill="1" applyBorder="1" applyAlignment="1">
      <alignment horizontal="center" vertical="top"/>
    </xf>
    <xf numFmtId="0" fontId="0" fillId="0" borderId="0" xfId="0" applyAlignment="1">
      <alignment horizontal="center" vertical="center" wrapText="1"/>
    </xf>
    <xf numFmtId="0" fontId="15" fillId="0" borderId="1" xfId="1" applyFont="1" applyFill="1" applyBorder="1" applyAlignment="1">
      <alignment horizontal="left" vertical="center" wrapText="1"/>
    </xf>
    <xf numFmtId="4" fontId="15" fillId="0" borderId="1" xfId="0" applyNumberFormat="1" applyFont="1" applyFill="1" applyBorder="1" applyAlignment="1">
      <alignment horizontal="center" vertical="top"/>
    </xf>
    <xf numFmtId="0" fontId="12" fillId="0" borderId="3" xfId="0" applyFont="1" applyBorder="1" applyAlignment="1">
      <alignment horizontal="center" vertical="top" wrapText="1"/>
    </xf>
    <xf numFmtId="166" fontId="12" fillId="0" borderId="1" xfId="11" applyNumberFormat="1" applyFont="1" applyBorder="1" applyAlignment="1">
      <alignment horizontal="center" vertical="top" wrapText="1"/>
    </xf>
    <xf numFmtId="0" fontId="19" fillId="0" borderId="5" xfId="0" applyFont="1" applyBorder="1" applyAlignment="1">
      <alignment horizontal="left" vertical="top" wrapText="1"/>
    </xf>
    <xf numFmtId="0" fontId="19" fillId="0" borderId="5" xfId="0" applyFont="1" applyBorder="1" applyAlignment="1">
      <alignment horizontal="center" vertical="top"/>
    </xf>
    <xf numFmtId="0" fontId="19" fillId="0" borderId="7" xfId="0" applyFont="1" applyBorder="1" applyAlignment="1">
      <alignment horizontal="left" vertical="top" wrapText="1"/>
    </xf>
    <xf numFmtId="0" fontId="19" fillId="0" borderId="3" xfId="0" applyFont="1" applyBorder="1" applyAlignment="1">
      <alignment horizontal="center" vertical="top" wrapText="1"/>
    </xf>
    <xf numFmtId="3" fontId="19" fillId="0" borderId="5" xfId="0" applyNumberFormat="1" applyFont="1" applyBorder="1" applyAlignment="1">
      <alignment horizontal="center" vertical="top"/>
    </xf>
    <xf numFmtId="0" fontId="19" fillId="0" borderId="6" xfId="0" applyFont="1" applyBorder="1" applyAlignment="1">
      <alignment horizontal="left" vertical="top" wrapText="1"/>
    </xf>
    <xf numFmtId="0" fontId="19" fillId="0" borderId="6" xfId="0" applyFont="1" applyBorder="1" applyAlignment="1">
      <alignment horizontal="center" vertical="top"/>
    </xf>
    <xf numFmtId="0" fontId="19" fillId="0" borderId="5" xfId="0" applyFont="1" applyBorder="1" applyAlignment="1">
      <alignment horizontal="left" vertical="top"/>
    </xf>
    <xf numFmtId="0" fontId="19" fillId="0" borderId="1" xfId="0" applyFont="1" applyBorder="1" applyAlignment="1">
      <alignment horizontal="left" vertical="top" wrapText="1"/>
    </xf>
    <xf numFmtId="0" fontId="19" fillId="0" borderId="3" xfId="0" applyFont="1" applyBorder="1" applyAlignment="1">
      <alignment horizontal="left" vertical="top" wrapText="1"/>
    </xf>
    <xf numFmtId="0" fontId="19" fillId="0" borderId="8" xfId="0" applyFont="1" applyBorder="1" applyAlignment="1">
      <alignment horizontal="left" vertical="top" wrapText="1"/>
    </xf>
    <xf numFmtId="0" fontId="12" fillId="0" borderId="0" xfId="0" applyFont="1" applyBorder="1" applyAlignment="1">
      <alignment horizontal="left" vertical="top" wrapText="1"/>
    </xf>
    <xf numFmtId="0" fontId="15" fillId="2" borderId="0" xfId="0" applyFont="1" applyFill="1" applyBorder="1" applyAlignment="1">
      <alignment horizontal="center" wrapText="1"/>
    </xf>
    <xf numFmtId="0" fontId="15" fillId="2" borderId="0" xfId="0" applyFont="1" applyFill="1" applyBorder="1" applyAlignment="1">
      <alignment horizontal="center"/>
    </xf>
    <xf numFmtId="0" fontId="16" fillId="2" borderId="0" xfId="0" applyFont="1" applyFill="1" applyAlignment="1">
      <alignment horizontal="left" vertical="top" wrapText="1"/>
    </xf>
    <xf numFmtId="0" fontId="12" fillId="0" borderId="0" xfId="0" applyFont="1" applyFill="1" applyAlignment="1">
      <alignment horizontal="left" vertical="top" wrapText="1"/>
    </xf>
    <xf numFmtId="0" fontId="12" fillId="0" borderId="4" xfId="0" applyFont="1" applyBorder="1" applyAlignment="1">
      <alignment horizontal="left" vertical="top" wrapText="1"/>
    </xf>
    <xf numFmtId="0" fontId="17"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Fill="1" applyBorder="1" applyAlignment="1">
      <alignment horizontal="left" vertical="top" wrapText="1"/>
    </xf>
  </cellXfs>
  <cellStyles count="18">
    <cellStyle name="Обычный" xfId="0" builtinId="0"/>
    <cellStyle name="Обычный 2" xfId="1"/>
    <cellStyle name="Обычный 2 2" xfId="2"/>
    <cellStyle name="Обычный 2 2 2" xfId="8"/>
    <cellStyle name="Обычный 2 2 3" xfId="13"/>
    <cellStyle name="Обычный 2 3" xfId="17"/>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8"/>
  <sheetViews>
    <sheetView tabSelected="1" view="pageBreakPreview" topLeftCell="A91" zoomScale="75" zoomScaleNormal="73" zoomScaleSheetLayoutView="75" workbookViewId="0">
      <selection activeCell="B10" sqref="B10:G96"/>
    </sheetView>
  </sheetViews>
  <sheetFormatPr defaultRowHeight="15" x14ac:dyDescent="0.25"/>
  <cols>
    <col min="1" max="1" width="7.85546875" customWidth="1"/>
    <col min="2" max="2" width="34.5703125" customWidth="1"/>
    <col min="3" max="3" width="76.7109375" style="12" customWidth="1"/>
    <col min="4" max="4" width="13.28515625" customWidth="1"/>
    <col min="5" max="5" width="8.85546875" customWidth="1"/>
    <col min="6" max="6" width="11.5703125" style="14" customWidth="1"/>
    <col min="7" max="7" width="23.8554687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ht="18.75" x14ac:dyDescent="0.3">
      <c r="A1" s="16"/>
      <c r="B1" s="16"/>
      <c r="C1" s="16"/>
      <c r="D1" s="16"/>
      <c r="E1" s="22"/>
      <c r="F1" s="17"/>
      <c r="G1" s="17"/>
      <c r="H1" s="16"/>
      <c r="I1" s="16"/>
      <c r="J1" s="16"/>
      <c r="K1" s="16"/>
      <c r="L1" s="16"/>
      <c r="M1" s="16"/>
    </row>
    <row r="2" spans="1:15" ht="37.5" customHeight="1" x14ac:dyDescent="0.25">
      <c r="A2" s="55" t="s">
        <v>257</v>
      </c>
      <c r="B2" s="56"/>
      <c r="C2" s="56"/>
      <c r="D2" s="56"/>
      <c r="E2" s="56"/>
      <c r="F2" s="56"/>
      <c r="G2" s="56"/>
      <c r="H2" s="56"/>
      <c r="I2" s="56"/>
      <c r="J2" s="56"/>
      <c r="K2" s="56"/>
      <c r="L2" s="56"/>
      <c r="M2" s="56"/>
    </row>
    <row r="3" spans="1:15" ht="28.5" customHeight="1" x14ac:dyDescent="0.25">
      <c r="A3" s="56"/>
      <c r="B3" s="56"/>
      <c r="C3" s="56"/>
      <c r="D3" s="56"/>
      <c r="E3" s="56"/>
      <c r="F3" s="56"/>
      <c r="G3" s="56"/>
      <c r="H3" s="56"/>
      <c r="I3" s="56"/>
      <c r="J3" s="56"/>
      <c r="K3" s="56"/>
      <c r="L3" s="56"/>
      <c r="M3" s="56"/>
    </row>
    <row r="4" spans="1:15" ht="24" customHeight="1" x14ac:dyDescent="0.25">
      <c r="A4" s="56"/>
      <c r="B4" s="56"/>
      <c r="C4" s="56"/>
      <c r="D4" s="56"/>
      <c r="E4" s="56"/>
      <c r="F4" s="56"/>
      <c r="G4" s="56"/>
      <c r="H4" s="56"/>
      <c r="I4" s="56"/>
      <c r="J4" s="56"/>
      <c r="K4" s="56"/>
      <c r="L4" s="56"/>
      <c r="M4" s="56"/>
    </row>
    <row r="5" spans="1:15" ht="18" customHeight="1" x14ac:dyDescent="0.25">
      <c r="A5" s="57" t="s">
        <v>258</v>
      </c>
      <c r="B5" s="57"/>
      <c r="C5" s="57"/>
      <c r="D5" s="57"/>
      <c r="E5" s="57"/>
      <c r="F5" s="57"/>
      <c r="G5" s="57"/>
      <c r="H5" s="57"/>
      <c r="I5" s="57"/>
      <c r="J5" s="57"/>
      <c r="K5" s="57"/>
      <c r="L5" s="57"/>
      <c r="M5" s="57"/>
    </row>
    <row r="6" spans="1:15" ht="15" customHeight="1" x14ac:dyDescent="0.25">
      <c r="A6" s="57"/>
      <c r="B6" s="57"/>
      <c r="C6" s="57"/>
      <c r="D6" s="57"/>
      <c r="E6" s="57"/>
      <c r="F6" s="57"/>
      <c r="G6" s="57"/>
      <c r="H6" s="57"/>
      <c r="I6" s="57"/>
      <c r="J6" s="57"/>
      <c r="K6" s="57"/>
      <c r="L6" s="57"/>
      <c r="M6" s="57"/>
    </row>
    <row r="7" spans="1:15" x14ac:dyDescent="0.25">
      <c r="A7" s="58" t="s">
        <v>8</v>
      </c>
      <c r="B7" s="58"/>
      <c r="C7" s="58"/>
      <c r="D7" s="58"/>
      <c r="E7" s="58"/>
      <c r="F7" s="58"/>
      <c r="G7" s="58"/>
      <c r="H7" s="58"/>
      <c r="I7" s="58"/>
      <c r="J7" s="58"/>
      <c r="K7" s="58"/>
      <c r="L7" s="58"/>
      <c r="M7" s="58"/>
    </row>
    <row r="8" spans="1:15" ht="84.75" customHeight="1" x14ac:dyDescent="0.25">
      <c r="A8" s="58"/>
      <c r="B8" s="58"/>
      <c r="C8" s="58"/>
      <c r="D8" s="58"/>
      <c r="E8" s="58"/>
      <c r="F8" s="58"/>
      <c r="G8" s="58"/>
      <c r="H8" s="58"/>
      <c r="I8" s="58"/>
      <c r="J8" s="58"/>
      <c r="K8" s="58"/>
      <c r="L8" s="58"/>
      <c r="M8" s="58"/>
    </row>
    <row r="9" spans="1:15" s="15" customFormat="1" ht="45.75" customHeight="1" x14ac:dyDescent="0.25">
      <c r="A9" s="34" t="s">
        <v>2</v>
      </c>
      <c r="B9" s="34" t="s">
        <v>0</v>
      </c>
      <c r="C9" s="34" t="s">
        <v>14</v>
      </c>
      <c r="D9" s="34" t="s">
        <v>1</v>
      </c>
      <c r="E9" s="35" t="s">
        <v>4</v>
      </c>
      <c r="F9" s="35" t="s">
        <v>3</v>
      </c>
      <c r="G9" s="35" t="s">
        <v>6</v>
      </c>
      <c r="H9" s="23"/>
      <c r="I9" s="23"/>
      <c r="J9" s="23"/>
      <c r="K9" s="23"/>
      <c r="L9" s="23"/>
      <c r="M9" s="23"/>
      <c r="O9" s="38"/>
    </row>
    <row r="10" spans="1:15" s="15" customFormat="1" ht="36" customHeight="1" x14ac:dyDescent="0.25">
      <c r="A10" s="41">
        <v>1</v>
      </c>
      <c r="B10" s="43" t="s">
        <v>168</v>
      </c>
      <c r="C10" s="50" t="s">
        <v>15</v>
      </c>
      <c r="D10" s="44" t="s">
        <v>97</v>
      </c>
      <c r="E10" s="44">
        <v>25</v>
      </c>
      <c r="F10" s="44" t="s">
        <v>103</v>
      </c>
      <c r="G10" s="44">
        <f>E10*F10</f>
        <v>4725000</v>
      </c>
      <c r="H10" s="23"/>
      <c r="I10" s="23"/>
      <c r="J10" s="23"/>
      <c r="K10" s="23"/>
      <c r="L10" s="23"/>
      <c r="M10" s="23"/>
      <c r="O10" s="38"/>
    </row>
    <row r="11" spans="1:15" s="15" customFormat="1" ht="27" customHeight="1" x14ac:dyDescent="0.25">
      <c r="A11" s="41">
        <v>2</v>
      </c>
      <c r="B11" s="43" t="s">
        <v>169</v>
      </c>
      <c r="C11" s="43" t="s">
        <v>16</v>
      </c>
      <c r="D11" s="44" t="s">
        <v>97</v>
      </c>
      <c r="E11" s="44">
        <v>4</v>
      </c>
      <c r="F11" s="44" t="s">
        <v>104</v>
      </c>
      <c r="G11" s="44">
        <f t="shared" ref="G11:G74" si="0">E11*F11</f>
        <v>806400</v>
      </c>
      <c r="H11" s="23"/>
      <c r="I11" s="23"/>
      <c r="J11" s="23"/>
      <c r="K11" s="23"/>
      <c r="L11" s="23"/>
      <c r="M11" s="23"/>
      <c r="O11" s="38"/>
    </row>
    <row r="12" spans="1:15" s="15" customFormat="1" ht="21.75" customHeight="1" x14ac:dyDescent="0.25">
      <c r="A12" s="41">
        <v>3</v>
      </c>
      <c r="B12" s="43" t="s">
        <v>170</v>
      </c>
      <c r="C12" s="50" t="s">
        <v>170</v>
      </c>
      <c r="D12" s="44" t="s">
        <v>97</v>
      </c>
      <c r="E12" s="44">
        <v>35</v>
      </c>
      <c r="F12" s="44" t="s">
        <v>105</v>
      </c>
      <c r="G12" s="44">
        <f t="shared" si="0"/>
        <v>3101000</v>
      </c>
      <c r="H12" s="23"/>
      <c r="I12" s="23"/>
      <c r="J12" s="23"/>
      <c r="K12" s="23"/>
      <c r="L12" s="23"/>
      <c r="M12" s="23"/>
      <c r="O12" s="38"/>
    </row>
    <row r="13" spans="1:15" s="15" customFormat="1" ht="54" customHeight="1" x14ac:dyDescent="0.25">
      <c r="A13" s="41">
        <v>4</v>
      </c>
      <c r="B13" s="43" t="s">
        <v>171</v>
      </c>
      <c r="C13" s="48" t="s">
        <v>17</v>
      </c>
      <c r="D13" s="44" t="s">
        <v>97</v>
      </c>
      <c r="E13" s="44">
        <v>50</v>
      </c>
      <c r="F13" s="44" t="s">
        <v>106</v>
      </c>
      <c r="G13" s="44">
        <f t="shared" si="0"/>
        <v>915000</v>
      </c>
      <c r="H13" s="23"/>
      <c r="I13" s="23"/>
      <c r="J13" s="23"/>
      <c r="K13" s="23"/>
      <c r="L13" s="23"/>
      <c r="M13" s="23"/>
      <c r="O13" s="38"/>
    </row>
    <row r="14" spans="1:15" s="15" customFormat="1" ht="36" customHeight="1" x14ac:dyDescent="0.25">
      <c r="A14" s="41">
        <v>5</v>
      </c>
      <c r="B14" s="45" t="s">
        <v>172</v>
      </c>
      <c r="C14" s="51" t="s">
        <v>18</v>
      </c>
      <c r="D14" s="44" t="s">
        <v>97</v>
      </c>
      <c r="E14" s="44">
        <v>4</v>
      </c>
      <c r="F14" s="44" t="s">
        <v>107</v>
      </c>
      <c r="G14" s="44">
        <f t="shared" si="0"/>
        <v>472400</v>
      </c>
      <c r="H14" s="23"/>
      <c r="I14" s="23"/>
      <c r="J14" s="23"/>
      <c r="K14" s="23"/>
      <c r="L14" s="23"/>
      <c r="M14" s="23"/>
      <c r="O14" s="38"/>
    </row>
    <row r="15" spans="1:15" s="15" customFormat="1" ht="57.75" customHeight="1" x14ac:dyDescent="0.25">
      <c r="A15" s="41">
        <v>6</v>
      </c>
      <c r="B15" s="46" t="s">
        <v>173</v>
      </c>
      <c r="C15" s="52" t="s">
        <v>19</v>
      </c>
      <c r="D15" s="44" t="s">
        <v>97</v>
      </c>
      <c r="E15" s="44">
        <v>30</v>
      </c>
      <c r="F15" s="44" t="s">
        <v>108</v>
      </c>
      <c r="G15" s="44">
        <f t="shared" si="0"/>
        <v>4134000</v>
      </c>
      <c r="H15" s="23"/>
      <c r="I15" s="23"/>
      <c r="J15" s="23"/>
      <c r="K15" s="23"/>
      <c r="L15" s="23"/>
      <c r="M15" s="23"/>
      <c r="O15" s="38"/>
    </row>
    <row r="16" spans="1:15" s="15" customFormat="1" ht="60.75" customHeight="1" x14ac:dyDescent="0.25">
      <c r="A16" s="41">
        <v>7</v>
      </c>
      <c r="B16" s="46" t="s">
        <v>174</v>
      </c>
      <c r="C16" s="52" t="s">
        <v>20</v>
      </c>
      <c r="D16" s="44" t="s">
        <v>97</v>
      </c>
      <c r="E16" s="44">
        <v>50</v>
      </c>
      <c r="F16" s="44" t="s">
        <v>106</v>
      </c>
      <c r="G16" s="44">
        <f t="shared" si="0"/>
        <v>915000</v>
      </c>
      <c r="H16" s="23"/>
      <c r="I16" s="23"/>
      <c r="J16" s="23"/>
      <c r="K16" s="23"/>
      <c r="L16" s="23"/>
      <c r="M16" s="23"/>
      <c r="O16" s="38"/>
    </row>
    <row r="17" spans="1:15" s="15" customFormat="1" ht="54.75" customHeight="1" x14ac:dyDescent="0.25">
      <c r="A17" s="41">
        <v>8</v>
      </c>
      <c r="B17" s="46" t="s">
        <v>175</v>
      </c>
      <c r="C17" s="52" t="s">
        <v>21</v>
      </c>
      <c r="D17" s="44" t="s">
        <v>97</v>
      </c>
      <c r="E17" s="44">
        <v>50</v>
      </c>
      <c r="F17" s="44" t="s">
        <v>109</v>
      </c>
      <c r="G17" s="44">
        <f t="shared" si="0"/>
        <v>1365000</v>
      </c>
      <c r="H17" s="23"/>
      <c r="I17" s="23"/>
      <c r="J17" s="23"/>
      <c r="K17" s="23"/>
      <c r="L17" s="23"/>
      <c r="M17" s="23"/>
      <c r="O17" s="38"/>
    </row>
    <row r="18" spans="1:15" s="15" customFormat="1" ht="57.75" customHeight="1" x14ac:dyDescent="0.25">
      <c r="A18" s="41">
        <v>9</v>
      </c>
      <c r="B18" s="46" t="s">
        <v>176</v>
      </c>
      <c r="C18" s="52" t="s">
        <v>22</v>
      </c>
      <c r="D18" s="44" t="s">
        <v>97</v>
      </c>
      <c r="E18" s="44">
        <v>50</v>
      </c>
      <c r="F18" s="44" t="s">
        <v>109</v>
      </c>
      <c r="G18" s="44">
        <f t="shared" si="0"/>
        <v>1365000</v>
      </c>
      <c r="H18" s="23"/>
      <c r="I18" s="23"/>
      <c r="J18" s="23"/>
      <c r="K18" s="23"/>
      <c r="L18" s="23"/>
      <c r="M18" s="23"/>
      <c r="O18" s="38"/>
    </row>
    <row r="19" spans="1:15" s="15" customFormat="1" ht="45.75" customHeight="1" x14ac:dyDescent="0.25">
      <c r="A19" s="41">
        <v>10</v>
      </c>
      <c r="B19" s="43" t="s">
        <v>177</v>
      </c>
      <c r="C19" s="43" t="s">
        <v>23</v>
      </c>
      <c r="D19" s="44" t="s">
        <v>97</v>
      </c>
      <c r="E19" s="44">
        <v>20</v>
      </c>
      <c r="F19" s="44" t="s">
        <v>110</v>
      </c>
      <c r="G19" s="44">
        <f t="shared" si="0"/>
        <v>3072000</v>
      </c>
      <c r="H19" s="23"/>
      <c r="I19" s="23"/>
      <c r="J19" s="23"/>
      <c r="K19" s="23"/>
      <c r="L19" s="23"/>
      <c r="M19" s="23"/>
      <c r="O19" s="38"/>
    </row>
    <row r="20" spans="1:15" s="15" customFormat="1" ht="54.75" customHeight="1" x14ac:dyDescent="0.25">
      <c r="A20" s="41">
        <v>11</v>
      </c>
      <c r="B20" s="43" t="s">
        <v>178</v>
      </c>
      <c r="C20" s="43" t="s">
        <v>24</v>
      </c>
      <c r="D20" s="44" t="s">
        <v>97</v>
      </c>
      <c r="E20" s="44">
        <v>50</v>
      </c>
      <c r="F20" s="44" t="s">
        <v>111</v>
      </c>
      <c r="G20" s="44">
        <f t="shared" si="0"/>
        <v>770000</v>
      </c>
      <c r="H20" s="23"/>
      <c r="I20" s="23"/>
      <c r="J20" s="23"/>
      <c r="K20" s="23"/>
      <c r="L20" s="23"/>
      <c r="M20" s="23"/>
      <c r="O20" s="38"/>
    </row>
    <row r="21" spans="1:15" s="15" customFormat="1" ht="88.5" customHeight="1" x14ac:dyDescent="0.25">
      <c r="A21" s="41">
        <v>12</v>
      </c>
      <c r="B21" s="43" t="s">
        <v>179</v>
      </c>
      <c r="C21" s="43" t="s">
        <v>25</v>
      </c>
      <c r="D21" s="44" t="s">
        <v>13</v>
      </c>
      <c r="E21" s="44">
        <v>40</v>
      </c>
      <c r="F21" s="44" t="s">
        <v>112</v>
      </c>
      <c r="G21" s="44">
        <f t="shared" si="0"/>
        <v>2000000</v>
      </c>
      <c r="H21" s="23"/>
      <c r="I21" s="23"/>
      <c r="J21" s="23"/>
      <c r="K21" s="23"/>
      <c r="L21" s="23"/>
      <c r="M21" s="23"/>
      <c r="O21" s="38"/>
    </row>
    <row r="22" spans="1:15" s="15" customFormat="1" ht="45.75" customHeight="1" x14ac:dyDescent="0.25">
      <c r="A22" s="41">
        <v>13</v>
      </c>
      <c r="B22" s="43" t="s">
        <v>180</v>
      </c>
      <c r="C22" s="43" t="s">
        <v>26</v>
      </c>
      <c r="D22" s="44" t="s">
        <v>97</v>
      </c>
      <c r="E22" s="44">
        <v>10</v>
      </c>
      <c r="F22" s="44" t="s">
        <v>113</v>
      </c>
      <c r="G22" s="44">
        <f t="shared" si="0"/>
        <v>1764000</v>
      </c>
      <c r="H22" s="23"/>
      <c r="I22" s="23"/>
      <c r="J22" s="23"/>
      <c r="K22" s="23"/>
      <c r="L22" s="23"/>
      <c r="M22" s="23"/>
      <c r="O22" s="38"/>
    </row>
    <row r="23" spans="1:15" s="15" customFormat="1" ht="49.5" customHeight="1" x14ac:dyDescent="0.25">
      <c r="A23" s="41">
        <v>14</v>
      </c>
      <c r="B23" s="43" t="s">
        <v>181</v>
      </c>
      <c r="C23" s="43" t="s">
        <v>254</v>
      </c>
      <c r="D23" s="44" t="s">
        <v>97</v>
      </c>
      <c r="E23" s="44">
        <v>4</v>
      </c>
      <c r="F23" s="44" t="s">
        <v>114</v>
      </c>
      <c r="G23" s="44">
        <f t="shared" si="0"/>
        <v>157600</v>
      </c>
      <c r="H23" s="23"/>
      <c r="I23" s="23"/>
      <c r="J23" s="23"/>
      <c r="K23" s="23"/>
      <c r="L23" s="23"/>
      <c r="M23" s="23"/>
      <c r="O23" s="38"/>
    </row>
    <row r="24" spans="1:15" s="15" customFormat="1" ht="45.75" customHeight="1" x14ac:dyDescent="0.25">
      <c r="A24" s="41">
        <v>15</v>
      </c>
      <c r="B24" s="43" t="s">
        <v>182</v>
      </c>
      <c r="C24" s="43" t="s">
        <v>27</v>
      </c>
      <c r="D24" s="44" t="s">
        <v>97</v>
      </c>
      <c r="E24" s="44">
        <v>4</v>
      </c>
      <c r="F24" s="44" t="s">
        <v>115</v>
      </c>
      <c r="G24" s="44">
        <f t="shared" si="0"/>
        <v>393600</v>
      </c>
      <c r="H24" s="23"/>
      <c r="I24" s="23"/>
      <c r="J24" s="23"/>
      <c r="K24" s="23"/>
      <c r="L24" s="23"/>
      <c r="M24" s="23"/>
      <c r="O24" s="38"/>
    </row>
    <row r="25" spans="1:15" s="15" customFormat="1" ht="48.75" customHeight="1" x14ac:dyDescent="0.25">
      <c r="A25" s="41">
        <v>16</v>
      </c>
      <c r="B25" s="43" t="s">
        <v>183</v>
      </c>
      <c r="C25" s="43" t="s">
        <v>255</v>
      </c>
      <c r="D25" s="44" t="s">
        <v>97</v>
      </c>
      <c r="E25" s="44">
        <v>4</v>
      </c>
      <c r="F25" s="44" t="s">
        <v>107</v>
      </c>
      <c r="G25" s="44">
        <f t="shared" si="0"/>
        <v>472400</v>
      </c>
      <c r="H25" s="23"/>
      <c r="I25" s="23"/>
      <c r="J25" s="23"/>
      <c r="K25" s="23"/>
      <c r="L25" s="23"/>
      <c r="M25" s="23"/>
      <c r="O25" s="38"/>
    </row>
    <row r="26" spans="1:15" s="15" customFormat="1" ht="54.75" customHeight="1" x14ac:dyDescent="0.25">
      <c r="A26" s="41">
        <v>17</v>
      </c>
      <c r="B26" s="43" t="s">
        <v>184</v>
      </c>
      <c r="C26" s="43" t="s">
        <v>248</v>
      </c>
      <c r="D26" s="44" t="s">
        <v>97</v>
      </c>
      <c r="E26" s="44">
        <v>4</v>
      </c>
      <c r="F26" s="44" t="s">
        <v>107</v>
      </c>
      <c r="G26" s="44">
        <f t="shared" si="0"/>
        <v>472400</v>
      </c>
      <c r="H26" s="23"/>
      <c r="I26" s="23"/>
      <c r="J26" s="23"/>
      <c r="K26" s="23"/>
      <c r="L26" s="23"/>
      <c r="M26" s="23"/>
      <c r="O26" s="38"/>
    </row>
    <row r="27" spans="1:15" s="15" customFormat="1" ht="54" customHeight="1" x14ac:dyDescent="0.25">
      <c r="A27" s="41">
        <v>18</v>
      </c>
      <c r="B27" s="43" t="s">
        <v>185</v>
      </c>
      <c r="C27" s="43" t="s">
        <v>28</v>
      </c>
      <c r="D27" s="44" t="s">
        <v>97</v>
      </c>
      <c r="E27" s="44">
        <v>4</v>
      </c>
      <c r="F27" s="44" t="s">
        <v>116</v>
      </c>
      <c r="G27" s="44">
        <f t="shared" si="0"/>
        <v>433200</v>
      </c>
      <c r="H27" s="23"/>
      <c r="I27" s="23"/>
      <c r="J27" s="23"/>
      <c r="K27" s="23"/>
      <c r="L27" s="23"/>
      <c r="M27" s="23"/>
      <c r="O27" s="38"/>
    </row>
    <row r="28" spans="1:15" s="15" customFormat="1" ht="54.75" customHeight="1" x14ac:dyDescent="0.25">
      <c r="A28" s="41">
        <v>19</v>
      </c>
      <c r="B28" s="43" t="s">
        <v>186</v>
      </c>
      <c r="C28" s="43" t="s">
        <v>249</v>
      </c>
      <c r="D28" s="44" t="s">
        <v>97</v>
      </c>
      <c r="E28" s="44">
        <v>4</v>
      </c>
      <c r="F28" s="44" t="s">
        <v>107</v>
      </c>
      <c r="G28" s="44">
        <f t="shared" si="0"/>
        <v>472400</v>
      </c>
      <c r="H28" s="23"/>
      <c r="I28" s="23"/>
      <c r="J28" s="23"/>
      <c r="K28" s="23"/>
      <c r="L28" s="23"/>
      <c r="M28" s="23"/>
      <c r="O28" s="38"/>
    </row>
    <row r="29" spans="1:15" s="15" customFormat="1" ht="54.75" customHeight="1" x14ac:dyDescent="0.25">
      <c r="A29" s="41">
        <v>20</v>
      </c>
      <c r="B29" s="43" t="s">
        <v>187</v>
      </c>
      <c r="C29" s="43" t="s">
        <v>250</v>
      </c>
      <c r="D29" s="44" t="s">
        <v>97</v>
      </c>
      <c r="E29" s="44">
        <v>4</v>
      </c>
      <c r="F29" s="47">
        <v>78800</v>
      </c>
      <c r="G29" s="44">
        <f t="shared" si="0"/>
        <v>315200</v>
      </c>
      <c r="H29" s="23"/>
      <c r="I29" s="23"/>
      <c r="J29" s="23"/>
      <c r="K29" s="23"/>
      <c r="L29" s="23"/>
      <c r="M29" s="23"/>
      <c r="O29" s="38"/>
    </row>
    <row r="30" spans="1:15" s="15" customFormat="1" ht="51.75" customHeight="1" x14ac:dyDescent="0.25">
      <c r="A30" s="41">
        <v>21</v>
      </c>
      <c r="B30" s="43" t="s">
        <v>188</v>
      </c>
      <c r="C30" s="43" t="s">
        <v>251</v>
      </c>
      <c r="D30" s="44" t="s">
        <v>97</v>
      </c>
      <c r="E30" s="44">
        <v>4</v>
      </c>
      <c r="F30" s="44" t="s">
        <v>117</v>
      </c>
      <c r="G30" s="44">
        <f t="shared" si="0"/>
        <v>315200</v>
      </c>
      <c r="H30" s="23"/>
      <c r="I30" s="23"/>
      <c r="J30" s="23"/>
      <c r="K30" s="23"/>
      <c r="L30" s="23"/>
      <c r="M30" s="23"/>
      <c r="O30" s="38"/>
    </row>
    <row r="31" spans="1:15" s="15" customFormat="1" ht="54" customHeight="1" x14ac:dyDescent="0.25">
      <c r="A31" s="41">
        <v>22</v>
      </c>
      <c r="B31" s="43" t="s">
        <v>189</v>
      </c>
      <c r="C31" s="43" t="s">
        <v>252</v>
      </c>
      <c r="D31" s="44" t="s">
        <v>97</v>
      </c>
      <c r="E31" s="44">
        <v>4</v>
      </c>
      <c r="F31" s="44" t="s">
        <v>107</v>
      </c>
      <c r="G31" s="44">
        <f t="shared" si="0"/>
        <v>472400</v>
      </c>
      <c r="H31" s="23"/>
      <c r="I31" s="23"/>
      <c r="J31" s="23"/>
      <c r="K31" s="23"/>
      <c r="L31" s="23"/>
      <c r="M31" s="23"/>
      <c r="O31" s="38"/>
    </row>
    <row r="32" spans="1:15" s="15" customFormat="1" ht="52.5" customHeight="1" x14ac:dyDescent="0.25">
      <c r="A32" s="41">
        <v>23</v>
      </c>
      <c r="B32" s="43" t="s">
        <v>190</v>
      </c>
      <c r="C32" s="43" t="s">
        <v>253</v>
      </c>
      <c r="D32" s="44" t="s">
        <v>97</v>
      </c>
      <c r="E32" s="44">
        <v>4</v>
      </c>
      <c r="F32" s="44" t="s">
        <v>118</v>
      </c>
      <c r="G32" s="44">
        <f t="shared" si="0"/>
        <v>118000</v>
      </c>
      <c r="H32" s="23"/>
      <c r="I32" s="23"/>
      <c r="J32" s="23"/>
      <c r="K32" s="23"/>
      <c r="L32" s="23"/>
      <c r="M32" s="23"/>
      <c r="O32" s="38"/>
    </row>
    <row r="33" spans="1:15" s="15" customFormat="1" ht="54.75" customHeight="1" x14ac:dyDescent="0.25">
      <c r="A33" s="41">
        <v>24</v>
      </c>
      <c r="B33" s="43" t="s">
        <v>191</v>
      </c>
      <c r="C33" s="43" t="s">
        <v>256</v>
      </c>
      <c r="D33" s="44" t="s">
        <v>97</v>
      </c>
      <c r="E33" s="44">
        <v>4</v>
      </c>
      <c r="F33" s="44" t="s">
        <v>107</v>
      </c>
      <c r="G33" s="44">
        <f t="shared" si="0"/>
        <v>472400</v>
      </c>
      <c r="H33" s="23"/>
      <c r="I33" s="23"/>
      <c r="J33" s="23"/>
      <c r="K33" s="23"/>
      <c r="L33" s="23"/>
      <c r="M33" s="23"/>
      <c r="O33" s="38"/>
    </row>
    <row r="34" spans="1:15" s="15" customFormat="1" ht="54" customHeight="1" x14ac:dyDescent="0.25">
      <c r="A34" s="41">
        <v>25</v>
      </c>
      <c r="B34" s="43" t="s">
        <v>192</v>
      </c>
      <c r="C34" s="43" t="s">
        <v>29</v>
      </c>
      <c r="D34" s="44" t="s">
        <v>97</v>
      </c>
      <c r="E34" s="44" t="s">
        <v>101</v>
      </c>
      <c r="F34" s="44" t="s">
        <v>119</v>
      </c>
      <c r="G34" s="44">
        <f t="shared" si="0"/>
        <v>686000</v>
      </c>
      <c r="H34" s="23"/>
      <c r="I34" s="23"/>
      <c r="J34" s="23"/>
      <c r="K34" s="23"/>
      <c r="L34" s="23"/>
      <c r="M34" s="23"/>
      <c r="O34" s="38"/>
    </row>
    <row r="35" spans="1:15" s="15" customFormat="1" ht="45.75" customHeight="1" x14ac:dyDescent="0.25">
      <c r="A35" s="41">
        <v>26</v>
      </c>
      <c r="B35" s="43" t="s">
        <v>193</v>
      </c>
      <c r="C35" s="43" t="s">
        <v>30</v>
      </c>
      <c r="D35" s="44" t="s">
        <v>97</v>
      </c>
      <c r="E35" s="44">
        <v>4</v>
      </c>
      <c r="F35" s="44" t="s">
        <v>120</v>
      </c>
      <c r="G35" s="44">
        <f t="shared" si="0"/>
        <v>204800</v>
      </c>
      <c r="H35" s="23"/>
      <c r="I35" s="23"/>
      <c r="J35" s="23"/>
      <c r="K35" s="23"/>
      <c r="L35" s="23"/>
      <c r="M35" s="23"/>
      <c r="O35" s="38"/>
    </row>
    <row r="36" spans="1:15" s="15" customFormat="1" ht="57.75" customHeight="1" x14ac:dyDescent="0.25">
      <c r="A36" s="41">
        <v>27</v>
      </c>
      <c r="B36" s="43" t="s">
        <v>194</v>
      </c>
      <c r="C36" s="43" t="s">
        <v>31</v>
      </c>
      <c r="D36" s="44" t="s">
        <v>97</v>
      </c>
      <c r="E36" s="44">
        <v>4</v>
      </c>
      <c r="F36" s="44" t="s">
        <v>121</v>
      </c>
      <c r="G36" s="44">
        <f t="shared" si="0"/>
        <v>402000</v>
      </c>
      <c r="H36" s="23"/>
      <c r="I36" s="23"/>
      <c r="J36" s="23"/>
      <c r="K36" s="23"/>
      <c r="L36" s="23"/>
      <c r="M36" s="23"/>
      <c r="O36" s="38"/>
    </row>
    <row r="37" spans="1:15" s="15" customFormat="1" ht="54" customHeight="1" x14ac:dyDescent="0.25">
      <c r="A37" s="41">
        <v>28</v>
      </c>
      <c r="B37" s="43" t="s">
        <v>195</v>
      </c>
      <c r="C37" s="43" t="s">
        <v>32</v>
      </c>
      <c r="D37" s="44" t="s">
        <v>97</v>
      </c>
      <c r="E37" s="44">
        <v>20</v>
      </c>
      <c r="F37" s="44" t="s">
        <v>122</v>
      </c>
      <c r="G37" s="44">
        <f t="shared" si="0"/>
        <v>292000</v>
      </c>
      <c r="H37" s="23"/>
      <c r="I37" s="23"/>
      <c r="J37" s="23"/>
      <c r="K37" s="23"/>
      <c r="L37" s="23"/>
      <c r="M37" s="23"/>
      <c r="O37" s="38"/>
    </row>
    <row r="38" spans="1:15" s="15" customFormat="1" ht="45.75" customHeight="1" x14ac:dyDescent="0.25">
      <c r="A38" s="41">
        <v>29</v>
      </c>
      <c r="B38" s="43" t="s">
        <v>196</v>
      </c>
      <c r="C38" s="43" t="s">
        <v>33</v>
      </c>
      <c r="D38" s="44" t="s">
        <v>97</v>
      </c>
      <c r="E38" s="44">
        <v>40</v>
      </c>
      <c r="F38" s="44" t="s">
        <v>123</v>
      </c>
      <c r="G38" s="44">
        <f t="shared" si="0"/>
        <v>688000</v>
      </c>
      <c r="H38" s="23"/>
      <c r="I38" s="23"/>
      <c r="J38" s="23"/>
      <c r="K38" s="23"/>
      <c r="L38" s="23"/>
      <c r="M38" s="23"/>
      <c r="O38" s="38"/>
    </row>
    <row r="39" spans="1:15" s="15" customFormat="1" ht="45.75" customHeight="1" x14ac:dyDescent="0.25">
      <c r="A39" s="41">
        <v>30</v>
      </c>
      <c r="B39" s="43" t="s">
        <v>197</v>
      </c>
      <c r="C39" s="43" t="s">
        <v>34</v>
      </c>
      <c r="D39" s="44" t="s">
        <v>97</v>
      </c>
      <c r="E39" s="44">
        <v>4</v>
      </c>
      <c r="F39" s="44" t="s">
        <v>124</v>
      </c>
      <c r="G39" s="44">
        <f t="shared" si="0"/>
        <v>945200</v>
      </c>
      <c r="H39" s="23"/>
      <c r="I39" s="23"/>
      <c r="J39" s="23"/>
      <c r="K39" s="23"/>
      <c r="L39" s="23"/>
      <c r="M39" s="23"/>
      <c r="O39" s="38"/>
    </row>
    <row r="40" spans="1:15" s="15" customFormat="1" ht="45.75" customHeight="1" x14ac:dyDescent="0.25">
      <c r="A40" s="41">
        <v>31</v>
      </c>
      <c r="B40" s="43" t="s">
        <v>198</v>
      </c>
      <c r="C40" s="43" t="s">
        <v>35</v>
      </c>
      <c r="D40" s="44" t="s">
        <v>97</v>
      </c>
      <c r="E40" s="44">
        <v>4</v>
      </c>
      <c r="F40" s="44" t="s">
        <v>103</v>
      </c>
      <c r="G40" s="44">
        <f t="shared" si="0"/>
        <v>756000</v>
      </c>
      <c r="H40" s="23"/>
      <c r="I40" s="23"/>
      <c r="J40" s="23"/>
      <c r="K40" s="23"/>
      <c r="L40" s="23"/>
      <c r="M40" s="23"/>
      <c r="O40" s="38"/>
    </row>
    <row r="41" spans="1:15" s="15" customFormat="1" ht="77.25" customHeight="1" x14ac:dyDescent="0.25">
      <c r="A41" s="41">
        <v>32</v>
      </c>
      <c r="B41" s="43" t="s">
        <v>199</v>
      </c>
      <c r="C41" s="43" t="s">
        <v>36</v>
      </c>
      <c r="D41" s="44" t="s">
        <v>97</v>
      </c>
      <c r="E41" s="44" t="s">
        <v>102</v>
      </c>
      <c r="F41" s="44" t="s">
        <v>125</v>
      </c>
      <c r="G41" s="44">
        <f t="shared" si="0"/>
        <v>1819500</v>
      </c>
      <c r="H41" s="23"/>
      <c r="I41" s="23"/>
      <c r="J41" s="23"/>
      <c r="K41" s="23"/>
      <c r="L41" s="23"/>
      <c r="M41" s="23"/>
      <c r="O41" s="38"/>
    </row>
    <row r="42" spans="1:15" s="15" customFormat="1" ht="79.5" customHeight="1" x14ac:dyDescent="0.25">
      <c r="A42" s="41">
        <v>33</v>
      </c>
      <c r="B42" s="43" t="s">
        <v>200</v>
      </c>
      <c r="C42" s="43" t="s">
        <v>37</v>
      </c>
      <c r="D42" s="44" t="s">
        <v>97</v>
      </c>
      <c r="E42" s="44" t="s">
        <v>102</v>
      </c>
      <c r="F42" s="44" t="s">
        <v>125</v>
      </c>
      <c r="G42" s="44">
        <f t="shared" si="0"/>
        <v>1819500</v>
      </c>
      <c r="H42" s="23"/>
      <c r="I42" s="23"/>
      <c r="J42" s="23"/>
      <c r="K42" s="23"/>
      <c r="L42" s="23"/>
      <c r="M42" s="23"/>
      <c r="O42" s="38"/>
    </row>
    <row r="43" spans="1:15" s="15" customFormat="1" ht="56.25" customHeight="1" x14ac:dyDescent="0.25">
      <c r="A43" s="41">
        <v>34</v>
      </c>
      <c r="B43" s="43" t="s">
        <v>201</v>
      </c>
      <c r="C43" s="43" t="s">
        <v>38</v>
      </c>
      <c r="D43" s="44" t="s">
        <v>97</v>
      </c>
      <c r="E43" s="44">
        <v>50</v>
      </c>
      <c r="F43" s="44" t="s">
        <v>126</v>
      </c>
      <c r="G43" s="44">
        <f t="shared" si="0"/>
        <v>1170000</v>
      </c>
      <c r="H43" s="23"/>
      <c r="I43" s="23"/>
      <c r="J43" s="23"/>
      <c r="K43" s="23"/>
      <c r="L43" s="23"/>
      <c r="M43" s="23"/>
      <c r="O43" s="38"/>
    </row>
    <row r="44" spans="1:15" s="15" customFormat="1" ht="57.75" customHeight="1" x14ac:dyDescent="0.25">
      <c r="A44" s="41">
        <v>35</v>
      </c>
      <c r="B44" s="43" t="s">
        <v>202</v>
      </c>
      <c r="C44" s="43" t="s">
        <v>39</v>
      </c>
      <c r="D44" s="44" t="s">
        <v>98</v>
      </c>
      <c r="E44" s="44">
        <v>25</v>
      </c>
      <c r="F44" s="44" t="s">
        <v>127</v>
      </c>
      <c r="G44" s="44">
        <f t="shared" si="0"/>
        <v>5022500</v>
      </c>
      <c r="H44" s="23"/>
      <c r="I44" s="23"/>
      <c r="J44" s="23"/>
      <c r="K44" s="23"/>
      <c r="L44" s="23"/>
      <c r="M44" s="23"/>
      <c r="O44" s="38"/>
    </row>
    <row r="45" spans="1:15" s="15" customFormat="1" ht="45.75" customHeight="1" x14ac:dyDescent="0.25">
      <c r="A45" s="41">
        <v>36</v>
      </c>
      <c r="B45" s="43" t="s">
        <v>203</v>
      </c>
      <c r="C45" s="43" t="s">
        <v>40</v>
      </c>
      <c r="D45" s="44" t="s">
        <v>13</v>
      </c>
      <c r="E45" s="44">
        <v>7</v>
      </c>
      <c r="F45" s="44" t="s">
        <v>128</v>
      </c>
      <c r="G45" s="44">
        <f t="shared" si="0"/>
        <v>3104500</v>
      </c>
      <c r="H45" s="23"/>
      <c r="I45" s="23"/>
      <c r="J45" s="23"/>
      <c r="K45" s="23"/>
      <c r="L45" s="23"/>
      <c r="M45" s="23"/>
      <c r="O45" s="38"/>
    </row>
    <row r="46" spans="1:15" s="15" customFormat="1" ht="45.75" customHeight="1" x14ac:dyDescent="0.25">
      <c r="A46" s="41">
        <v>37</v>
      </c>
      <c r="B46" s="43" t="s">
        <v>204</v>
      </c>
      <c r="C46" s="43" t="s">
        <v>41</v>
      </c>
      <c r="D46" s="44" t="s">
        <v>13</v>
      </c>
      <c r="E46" s="44">
        <v>6</v>
      </c>
      <c r="F46" s="44" t="s">
        <v>129</v>
      </c>
      <c r="G46" s="44">
        <f t="shared" si="0"/>
        <v>767400</v>
      </c>
      <c r="H46" s="23"/>
      <c r="I46" s="23"/>
      <c r="J46" s="23"/>
      <c r="K46" s="23"/>
      <c r="L46" s="23"/>
      <c r="M46" s="23"/>
      <c r="O46" s="38"/>
    </row>
    <row r="47" spans="1:15" s="15" customFormat="1" ht="63.75" customHeight="1" x14ac:dyDescent="0.25">
      <c r="A47" s="41">
        <v>38</v>
      </c>
      <c r="B47" s="43" t="s">
        <v>205</v>
      </c>
      <c r="C47" s="43" t="s">
        <v>42</v>
      </c>
      <c r="D47" s="44" t="s">
        <v>99</v>
      </c>
      <c r="E47" s="44">
        <v>25</v>
      </c>
      <c r="F47" s="44" t="s">
        <v>130</v>
      </c>
      <c r="G47" s="44">
        <f t="shared" si="0"/>
        <v>767500</v>
      </c>
      <c r="H47" s="23"/>
      <c r="I47" s="23"/>
      <c r="J47" s="23"/>
      <c r="K47" s="23"/>
      <c r="L47" s="23"/>
      <c r="M47" s="23"/>
      <c r="O47" s="38"/>
    </row>
    <row r="48" spans="1:15" s="15" customFormat="1" ht="57.75" customHeight="1" x14ac:dyDescent="0.25">
      <c r="A48" s="41">
        <v>39</v>
      </c>
      <c r="B48" s="43" t="s">
        <v>206</v>
      </c>
      <c r="C48" s="43" t="s">
        <v>43</v>
      </c>
      <c r="D48" s="44" t="s">
        <v>99</v>
      </c>
      <c r="E48" s="44">
        <v>30</v>
      </c>
      <c r="F48" s="44" t="s">
        <v>131</v>
      </c>
      <c r="G48" s="44">
        <f t="shared" si="0"/>
        <v>582000</v>
      </c>
      <c r="H48" s="23"/>
      <c r="I48" s="23"/>
      <c r="J48" s="23"/>
      <c r="K48" s="23"/>
      <c r="L48" s="23"/>
      <c r="M48" s="23"/>
      <c r="O48" s="38"/>
    </row>
    <row r="49" spans="1:15" s="15" customFormat="1" ht="53.25" customHeight="1" x14ac:dyDescent="0.25">
      <c r="A49" s="41">
        <v>40</v>
      </c>
      <c r="B49" s="43" t="s">
        <v>207</v>
      </c>
      <c r="C49" s="43" t="s">
        <v>44</v>
      </c>
      <c r="D49" s="44" t="s">
        <v>97</v>
      </c>
      <c r="E49" s="44">
        <v>50</v>
      </c>
      <c r="F49" s="44" t="s">
        <v>132</v>
      </c>
      <c r="G49" s="44">
        <f t="shared" si="0"/>
        <v>1045000</v>
      </c>
      <c r="H49" s="23"/>
      <c r="I49" s="23"/>
      <c r="J49" s="23"/>
      <c r="K49" s="23"/>
      <c r="L49" s="23"/>
      <c r="M49" s="23"/>
      <c r="O49" s="38"/>
    </row>
    <row r="50" spans="1:15" s="15" customFormat="1" ht="55.5" customHeight="1" x14ac:dyDescent="0.25">
      <c r="A50" s="41">
        <v>41</v>
      </c>
      <c r="B50" s="43" t="s">
        <v>208</v>
      </c>
      <c r="C50" s="43" t="s">
        <v>45</v>
      </c>
      <c r="D50" s="44" t="s">
        <v>97</v>
      </c>
      <c r="E50" s="44">
        <v>3</v>
      </c>
      <c r="F50" s="44" t="s">
        <v>133</v>
      </c>
      <c r="G50" s="44">
        <f t="shared" si="0"/>
        <v>680400</v>
      </c>
      <c r="H50" s="23"/>
      <c r="I50" s="23"/>
      <c r="J50" s="23"/>
      <c r="K50" s="23"/>
      <c r="L50" s="23"/>
      <c r="M50" s="23"/>
      <c r="O50" s="38"/>
    </row>
    <row r="51" spans="1:15" s="15" customFormat="1" ht="45.75" customHeight="1" x14ac:dyDescent="0.25">
      <c r="A51" s="41">
        <v>42</v>
      </c>
      <c r="B51" s="43" t="s">
        <v>209</v>
      </c>
      <c r="C51" s="43" t="s">
        <v>46</v>
      </c>
      <c r="D51" s="44" t="s">
        <v>97</v>
      </c>
      <c r="E51" s="44">
        <v>3</v>
      </c>
      <c r="F51" s="44" t="s">
        <v>133</v>
      </c>
      <c r="G51" s="44">
        <f t="shared" si="0"/>
        <v>680400</v>
      </c>
      <c r="H51" s="23"/>
      <c r="I51" s="23"/>
      <c r="J51" s="23"/>
      <c r="K51" s="23"/>
      <c r="L51" s="23"/>
      <c r="M51" s="23"/>
      <c r="O51" s="38"/>
    </row>
    <row r="52" spans="1:15" s="15" customFormat="1" ht="45.75" customHeight="1" x14ac:dyDescent="0.25">
      <c r="A52" s="41">
        <v>43</v>
      </c>
      <c r="B52" s="43" t="s">
        <v>210</v>
      </c>
      <c r="C52" s="43" t="s">
        <v>47</v>
      </c>
      <c r="D52" s="44" t="s">
        <v>97</v>
      </c>
      <c r="E52" s="44">
        <v>40</v>
      </c>
      <c r="F52" s="44" t="s">
        <v>134</v>
      </c>
      <c r="G52" s="44">
        <f t="shared" si="0"/>
        <v>620000</v>
      </c>
      <c r="H52" s="23"/>
      <c r="I52" s="23"/>
      <c r="J52" s="23"/>
      <c r="K52" s="23"/>
      <c r="L52" s="23"/>
      <c r="M52" s="23"/>
      <c r="O52" s="38"/>
    </row>
    <row r="53" spans="1:15" s="15" customFormat="1" ht="45.75" customHeight="1" x14ac:dyDescent="0.25">
      <c r="A53" s="41">
        <v>44</v>
      </c>
      <c r="B53" s="43" t="s">
        <v>211</v>
      </c>
      <c r="C53" s="43" t="s">
        <v>48</v>
      </c>
      <c r="D53" s="44" t="s">
        <v>13</v>
      </c>
      <c r="E53" s="44">
        <v>30</v>
      </c>
      <c r="F53" s="44" t="s">
        <v>130</v>
      </c>
      <c r="G53" s="44">
        <f t="shared" si="0"/>
        <v>921000</v>
      </c>
      <c r="H53" s="23"/>
      <c r="I53" s="23"/>
      <c r="J53" s="23"/>
      <c r="K53" s="23"/>
      <c r="L53" s="23"/>
      <c r="M53" s="23"/>
      <c r="O53" s="38"/>
    </row>
    <row r="54" spans="1:15" s="15" customFormat="1" ht="66" customHeight="1" x14ac:dyDescent="0.25">
      <c r="A54" s="41">
        <v>45</v>
      </c>
      <c r="B54" s="43" t="s">
        <v>212</v>
      </c>
      <c r="C54" s="43" t="s">
        <v>49</v>
      </c>
      <c r="D54" s="44" t="s">
        <v>97</v>
      </c>
      <c r="E54" s="44">
        <v>3</v>
      </c>
      <c r="F54" s="44" t="s">
        <v>135</v>
      </c>
      <c r="G54" s="44">
        <f t="shared" si="0"/>
        <v>344100</v>
      </c>
      <c r="H54" s="23"/>
      <c r="I54" s="23"/>
      <c r="J54" s="23"/>
      <c r="K54" s="23"/>
      <c r="L54" s="23"/>
      <c r="M54" s="23"/>
      <c r="O54" s="38"/>
    </row>
    <row r="55" spans="1:15" s="15" customFormat="1" ht="60.75" customHeight="1" x14ac:dyDescent="0.25">
      <c r="A55" s="41">
        <v>46</v>
      </c>
      <c r="B55" s="43" t="s">
        <v>213</v>
      </c>
      <c r="C55" s="43" t="s">
        <v>50</v>
      </c>
      <c r="D55" s="44" t="s">
        <v>97</v>
      </c>
      <c r="E55" s="44">
        <v>3</v>
      </c>
      <c r="F55" s="44" t="s">
        <v>103</v>
      </c>
      <c r="G55" s="44">
        <f t="shared" si="0"/>
        <v>567000</v>
      </c>
      <c r="H55" s="23"/>
      <c r="I55" s="23"/>
      <c r="J55" s="23"/>
      <c r="K55" s="23"/>
      <c r="L55" s="23"/>
      <c r="M55" s="23"/>
      <c r="O55" s="38"/>
    </row>
    <row r="56" spans="1:15" s="15" customFormat="1" ht="55.5" customHeight="1" x14ac:dyDescent="0.25">
      <c r="A56" s="41">
        <v>47</v>
      </c>
      <c r="B56" s="43" t="s">
        <v>214</v>
      </c>
      <c r="C56" s="43" t="s">
        <v>51</v>
      </c>
      <c r="D56" s="44" t="s">
        <v>97</v>
      </c>
      <c r="E56" s="44">
        <v>3</v>
      </c>
      <c r="F56" s="44" t="s">
        <v>124</v>
      </c>
      <c r="G56" s="44">
        <f t="shared" si="0"/>
        <v>708900</v>
      </c>
      <c r="H56" s="23"/>
      <c r="I56" s="23"/>
      <c r="J56" s="23"/>
      <c r="K56" s="23"/>
      <c r="L56" s="23"/>
      <c r="M56" s="23"/>
      <c r="O56" s="38"/>
    </row>
    <row r="57" spans="1:15" s="15" customFormat="1" ht="87.75" customHeight="1" x14ac:dyDescent="0.25">
      <c r="A57" s="41">
        <v>48</v>
      </c>
      <c r="B57" s="43" t="s">
        <v>215</v>
      </c>
      <c r="C57" s="48" t="s">
        <v>52</v>
      </c>
      <c r="D57" s="44" t="s">
        <v>97</v>
      </c>
      <c r="E57" s="44">
        <v>3</v>
      </c>
      <c r="F57" s="44" t="s">
        <v>136</v>
      </c>
      <c r="G57" s="44">
        <f t="shared" si="0"/>
        <v>386700</v>
      </c>
      <c r="H57" s="23"/>
      <c r="I57" s="23"/>
      <c r="J57" s="23"/>
      <c r="K57" s="23"/>
      <c r="L57" s="23"/>
      <c r="M57" s="23"/>
      <c r="O57" s="38"/>
    </row>
    <row r="58" spans="1:15" s="15" customFormat="1" ht="93" customHeight="1" x14ac:dyDescent="0.25">
      <c r="A58" s="41">
        <v>49</v>
      </c>
      <c r="B58" s="45" t="s">
        <v>216</v>
      </c>
      <c r="C58" s="51" t="s">
        <v>53</v>
      </c>
      <c r="D58" s="44" t="s">
        <v>97</v>
      </c>
      <c r="E58" s="44">
        <v>3</v>
      </c>
      <c r="F58" s="44" t="s">
        <v>137</v>
      </c>
      <c r="G58" s="44">
        <f t="shared" si="0"/>
        <v>457500</v>
      </c>
      <c r="H58" s="23"/>
      <c r="I58" s="23"/>
      <c r="J58" s="23"/>
      <c r="K58" s="23"/>
      <c r="L58" s="23"/>
      <c r="M58" s="23"/>
      <c r="O58" s="38"/>
    </row>
    <row r="59" spans="1:15" s="15" customFormat="1" ht="68.25" customHeight="1" x14ac:dyDescent="0.25">
      <c r="A59" s="41">
        <v>50</v>
      </c>
      <c r="B59" s="43" t="s">
        <v>217</v>
      </c>
      <c r="C59" s="53" t="s">
        <v>54</v>
      </c>
      <c r="D59" s="44" t="s">
        <v>97</v>
      </c>
      <c r="E59" s="44">
        <v>2</v>
      </c>
      <c r="F59" s="44" t="s">
        <v>138</v>
      </c>
      <c r="G59" s="44">
        <f t="shared" si="0"/>
        <v>1346600</v>
      </c>
      <c r="H59" s="23"/>
      <c r="I59" s="23"/>
      <c r="J59" s="23"/>
      <c r="K59" s="23"/>
      <c r="L59" s="23"/>
      <c r="M59" s="23"/>
      <c r="O59" s="38"/>
    </row>
    <row r="60" spans="1:15" s="15" customFormat="1" ht="69.75" customHeight="1" x14ac:dyDescent="0.25">
      <c r="A60" s="41">
        <v>51</v>
      </c>
      <c r="B60" s="43" t="s">
        <v>218</v>
      </c>
      <c r="C60" s="43" t="s">
        <v>55</v>
      </c>
      <c r="D60" s="44" t="s">
        <v>97</v>
      </c>
      <c r="E60" s="44">
        <v>2</v>
      </c>
      <c r="F60" s="44" t="s">
        <v>139</v>
      </c>
      <c r="G60" s="44">
        <f t="shared" si="0"/>
        <v>1122200</v>
      </c>
      <c r="H60" s="23"/>
      <c r="I60" s="23"/>
      <c r="J60" s="23"/>
      <c r="K60" s="23"/>
      <c r="L60" s="23"/>
      <c r="M60" s="23"/>
      <c r="O60" s="38"/>
    </row>
    <row r="61" spans="1:15" s="15" customFormat="1" ht="54.75" customHeight="1" x14ac:dyDescent="0.25">
      <c r="A61" s="41">
        <v>52</v>
      </c>
      <c r="B61" s="43" t="s">
        <v>219</v>
      </c>
      <c r="C61" s="43" t="s">
        <v>56</v>
      </c>
      <c r="D61" s="44" t="s">
        <v>97</v>
      </c>
      <c r="E61" s="44">
        <v>10</v>
      </c>
      <c r="F61" s="44" t="s">
        <v>140</v>
      </c>
      <c r="G61" s="44">
        <f t="shared" si="0"/>
        <v>1280000</v>
      </c>
      <c r="H61" s="23"/>
      <c r="I61" s="23"/>
      <c r="J61" s="23"/>
      <c r="K61" s="23"/>
      <c r="L61" s="23"/>
      <c r="M61" s="23"/>
      <c r="O61" s="38"/>
    </row>
    <row r="62" spans="1:15" s="15" customFormat="1" ht="54" customHeight="1" x14ac:dyDescent="0.25">
      <c r="A62" s="41">
        <v>53</v>
      </c>
      <c r="B62" s="43" t="s">
        <v>220</v>
      </c>
      <c r="C62" s="43" t="s">
        <v>57</v>
      </c>
      <c r="D62" s="44" t="s">
        <v>97</v>
      </c>
      <c r="E62" s="44">
        <v>25</v>
      </c>
      <c r="F62" s="44" t="s">
        <v>141</v>
      </c>
      <c r="G62" s="44">
        <f t="shared" si="0"/>
        <v>277500</v>
      </c>
      <c r="H62" s="23"/>
      <c r="I62" s="23"/>
      <c r="J62" s="23"/>
      <c r="K62" s="23"/>
      <c r="L62" s="23"/>
      <c r="M62" s="23"/>
      <c r="O62" s="38"/>
    </row>
    <row r="63" spans="1:15" s="15" customFormat="1" ht="51" customHeight="1" x14ac:dyDescent="0.25">
      <c r="A63" s="41">
        <v>54</v>
      </c>
      <c r="B63" s="43" t="s">
        <v>221</v>
      </c>
      <c r="C63" s="43" t="s">
        <v>58</v>
      </c>
      <c r="D63" s="44" t="s">
        <v>97</v>
      </c>
      <c r="E63" s="44">
        <v>30</v>
      </c>
      <c r="F63" s="44" t="s">
        <v>142</v>
      </c>
      <c r="G63" s="44">
        <f t="shared" si="0"/>
        <v>1890000</v>
      </c>
      <c r="H63" s="23"/>
      <c r="I63" s="23"/>
      <c r="J63" s="23"/>
      <c r="K63" s="23"/>
      <c r="L63" s="23"/>
      <c r="M63" s="23"/>
      <c r="O63" s="38"/>
    </row>
    <row r="64" spans="1:15" s="15" customFormat="1" ht="56.25" customHeight="1" x14ac:dyDescent="0.25">
      <c r="A64" s="41">
        <v>55</v>
      </c>
      <c r="B64" s="43" t="s">
        <v>222</v>
      </c>
      <c r="C64" s="43" t="s">
        <v>59</v>
      </c>
      <c r="D64" s="44" t="s">
        <v>13</v>
      </c>
      <c r="E64" s="44">
        <v>20</v>
      </c>
      <c r="F64" s="44" t="s">
        <v>143</v>
      </c>
      <c r="G64" s="44">
        <f t="shared" si="0"/>
        <v>1200000</v>
      </c>
      <c r="H64" s="23"/>
      <c r="I64" s="23"/>
      <c r="J64" s="23"/>
      <c r="K64" s="23"/>
      <c r="L64" s="23"/>
      <c r="M64" s="23"/>
      <c r="O64" s="38"/>
    </row>
    <row r="65" spans="1:15" s="15" customFormat="1" ht="43.5" customHeight="1" x14ac:dyDescent="0.25">
      <c r="A65" s="41">
        <v>56</v>
      </c>
      <c r="B65" s="43" t="s">
        <v>223</v>
      </c>
      <c r="C65" s="43" t="s">
        <v>60</v>
      </c>
      <c r="D65" s="44" t="s">
        <v>13</v>
      </c>
      <c r="E65" s="44">
        <v>40</v>
      </c>
      <c r="F65" s="44" t="s">
        <v>144</v>
      </c>
      <c r="G65" s="44">
        <f t="shared" si="0"/>
        <v>1852000</v>
      </c>
      <c r="H65" s="23"/>
      <c r="I65" s="23"/>
      <c r="J65" s="23"/>
      <c r="K65" s="23"/>
      <c r="L65" s="23"/>
      <c r="M65" s="23"/>
      <c r="O65" s="38"/>
    </row>
    <row r="66" spans="1:15" s="15" customFormat="1" ht="57.75" customHeight="1" x14ac:dyDescent="0.25">
      <c r="A66" s="41">
        <v>57</v>
      </c>
      <c r="B66" s="43" t="s">
        <v>224</v>
      </c>
      <c r="C66" s="43" t="s">
        <v>61</v>
      </c>
      <c r="D66" s="44" t="s">
        <v>100</v>
      </c>
      <c r="E66" s="44">
        <v>30</v>
      </c>
      <c r="F66" s="44" t="s">
        <v>145</v>
      </c>
      <c r="G66" s="44">
        <f t="shared" si="0"/>
        <v>834000</v>
      </c>
      <c r="H66" s="23"/>
      <c r="I66" s="23"/>
      <c r="J66" s="23"/>
      <c r="K66" s="23"/>
      <c r="L66" s="23"/>
      <c r="M66" s="23"/>
      <c r="O66" s="38"/>
    </row>
    <row r="67" spans="1:15" s="15" customFormat="1" ht="85.5" customHeight="1" x14ac:dyDescent="0.25">
      <c r="A67" s="41">
        <v>58</v>
      </c>
      <c r="B67" s="43" t="s">
        <v>225</v>
      </c>
      <c r="C67" s="43" t="s">
        <v>62</v>
      </c>
      <c r="D67" s="44" t="s">
        <v>97</v>
      </c>
      <c r="E67" s="44">
        <v>30</v>
      </c>
      <c r="F67" s="44" t="s">
        <v>146</v>
      </c>
      <c r="G67" s="44">
        <f t="shared" si="0"/>
        <v>1191000</v>
      </c>
      <c r="H67" s="23"/>
      <c r="I67" s="23"/>
      <c r="J67" s="23"/>
      <c r="K67" s="23"/>
      <c r="L67" s="23"/>
      <c r="M67" s="23"/>
      <c r="O67" s="38"/>
    </row>
    <row r="68" spans="1:15" s="15" customFormat="1" ht="52.5" customHeight="1" x14ac:dyDescent="0.25">
      <c r="A68" s="41">
        <v>59</v>
      </c>
      <c r="B68" s="43" t="s">
        <v>226</v>
      </c>
      <c r="C68" s="43" t="s">
        <v>63</v>
      </c>
      <c r="D68" s="44" t="s">
        <v>97</v>
      </c>
      <c r="E68" s="44">
        <v>8</v>
      </c>
      <c r="F68" s="44" t="s">
        <v>147</v>
      </c>
      <c r="G68" s="44">
        <f t="shared" si="0"/>
        <v>1181600</v>
      </c>
      <c r="H68" s="23"/>
      <c r="I68" s="23"/>
      <c r="J68" s="23"/>
      <c r="K68" s="23"/>
      <c r="L68" s="23"/>
      <c r="M68" s="23"/>
      <c r="O68" s="38"/>
    </row>
    <row r="69" spans="1:15" s="15" customFormat="1" ht="34.5" customHeight="1" x14ac:dyDescent="0.25">
      <c r="A69" s="41">
        <v>60</v>
      </c>
      <c r="B69" s="43" t="s">
        <v>227</v>
      </c>
      <c r="C69" s="43" t="s">
        <v>64</v>
      </c>
      <c r="D69" s="44" t="s">
        <v>97</v>
      </c>
      <c r="E69" s="44">
        <v>20</v>
      </c>
      <c r="F69" s="44" t="s">
        <v>148</v>
      </c>
      <c r="G69" s="44">
        <f t="shared" si="0"/>
        <v>3514000</v>
      </c>
      <c r="H69" s="23"/>
      <c r="I69" s="23"/>
      <c r="J69" s="23"/>
      <c r="K69" s="23"/>
      <c r="L69" s="23"/>
      <c r="M69" s="23"/>
      <c r="O69" s="38"/>
    </row>
    <row r="70" spans="1:15" s="15" customFormat="1" ht="81.75" customHeight="1" x14ac:dyDescent="0.25">
      <c r="A70" s="41">
        <v>61</v>
      </c>
      <c r="B70" s="43" t="s">
        <v>228</v>
      </c>
      <c r="C70" s="43" t="s">
        <v>65</v>
      </c>
      <c r="D70" s="44" t="s">
        <v>97</v>
      </c>
      <c r="E70" s="44">
        <v>30</v>
      </c>
      <c r="F70" s="44" t="s">
        <v>149</v>
      </c>
      <c r="G70" s="44">
        <f t="shared" si="0"/>
        <v>852000</v>
      </c>
      <c r="H70" s="23"/>
      <c r="I70" s="23"/>
      <c r="J70" s="23"/>
      <c r="K70" s="23"/>
      <c r="L70" s="23"/>
      <c r="M70" s="23"/>
      <c r="O70" s="38"/>
    </row>
    <row r="71" spans="1:15" s="15" customFormat="1" ht="73.5" customHeight="1" x14ac:dyDescent="0.25">
      <c r="A71" s="41">
        <v>62</v>
      </c>
      <c r="B71" s="43" t="s">
        <v>229</v>
      </c>
      <c r="C71" s="43" t="s">
        <v>66</v>
      </c>
      <c r="D71" s="44" t="s">
        <v>97</v>
      </c>
      <c r="E71" s="44">
        <v>20</v>
      </c>
      <c r="F71" s="44" t="s">
        <v>150</v>
      </c>
      <c r="G71" s="44">
        <f t="shared" si="0"/>
        <v>2594000</v>
      </c>
      <c r="H71" s="23"/>
      <c r="I71" s="23"/>
      <c r="J71" s="23"/>
      <c r="K71" s="23"/>
      <c r="L71" s="23"/>
      <c r="M71" s="23"/>
      <c r="O71" s="38"/>
    </row>
    <row r="72" spans="1:15" s="15" customFormat="1" ht="51" customHeight="1" x14ac:dyDescent="0.25">
      <c r="A72" s="41">
        <v>63</v>
      </c>
      <c r="B72" s="43" t="s">
        <v>230</v>
      </c>
      <c r="C72" s="43" t="s">
        <v>67</v>
      </c>
      <c r="D72" s="44" t="s">
        <v>97</v>
      </c>
      <c r="E72" s="44">
        <v>30</v>
      </c>
      <c r="F72" s="44" t="s">
        <v>151</v>
      </c>
      <c r="G72" s="44">
        <f t="shared" si="0"/>
        <v>1254000</v>
      </c>
      <c r="H72" s="23"/>
      <c r="I72" s="23"/>
      <c r="J72" s="23"/>
      <c r="K72" s="23"/>
      <c r="L72" s="23"/>
      <c r="M72" s="23"/>
      <c r="O72" s="38"/>
    </row>
    <row r="73" spans="1:15" s="15" customFormat="1" ht="53.25" customHeight="1" x14ac:dyDescent="0.25">
      <c r="A73" s="41">
        <v>64</v>
      </c>
      <c r="B73" s="43" t="s">
        <v>231</v>
      </c>
      <c r="C73" s="43" t="s">
        <v>68</v>
      </c>
      <c r="D73" s="44" t="s">
        <v>97</v>
      </c>
      <c r="E73" s="44">
        <v>6</v>
      </c>
      <c r="F73" s="44" t="s">
        <v>140</v>
      </c>
      <c r="G73" s="44">
        <f t="shared" si="0"/>
        <v>768000</v>
      </c>
      <c r="H73" s="23"/>
      <c r="I73" s="23"/>
      <c r="J73" s="23"/>
      <c r="K73" s="23"/>
      <c r="L73" s="23"/>
      <c r="M73" s="23"/>
      <c r="O73" s="38"/>
    </row>
    <row r="74" spans="1:15" s="15" customFormat="1" ht="86.25" customHeight="1" x14ac:dyDescent="0.25">
      <c r="A74" s="41">
        <v>65</v>
      </c>
      <c r="B74" s="43" t="s">
        <v>90</v>
      </c>
      <c r="C74" s="43" t="s">
        <v>69</v>
      </c>
      <c r="D74" s="44" t="s">
        <v>97</v>
      </c>
      <c r="E74" s="44">
        <v>50</v>
      </c>
      <c r="F74" s="44" t="s">
        <v>152</v>
      </c>
      <c r="G74" s="44">
        <f t="shared" si="0"/>
        <v>945000</v>
      </c>
      <c r="H74" s="23"/>
      <c r="I74" s="23"/>
      <c r="J74" s="23"/>
      <c r="K74" s="23"/>
      <c r="L74" s="23"/>
      <c r="M74" s="23"/>
      <c r="O74" s="38"/>
    </row>
    <row r="75" spans="1:15" s="15" customFormat="1" ht="53.25" customHeight="1" x14ac:dyDescent="0.25">
      <c r="A75" s="41">
        <v>66</v>
      </c>
      <c r="B75" s="43" t="s">
        <v>91</v>
      </c>
      <c r="C75" s="43" t="s">
        <v>70</v>
      </c>
      <c r="D75" s="44" t="s">
        <v>97</v>
      </c>
      <c r="E75" s="44">
        <v>4</v>
      </c>
      <c r="F75" s="44" t="s">
        <v>147</v>
      </c>
      <c r="G75" s="44">
        <f t="shared" ref="G75:G95" si="1">E75*F75</f>
        <v>590800</v>
      </c>
      <c r="H75" s="23"/>
      <c r="I75" s="23"/>
      <c r="J75" s="23"/>
      <c r="K75" s="23"/>
      <c r="L75" s="23"/>
      <c r="M75" s="23"/>
      <c r="O75" s="38"/>
    </row>
    <row r="76" spans="1:15" s="15" customFormat="1" ht="96" customHeight="1" x14ac:dyDescent="0.25">
      <c r="A76" s="41">
        <v>67</v>
      </c>
      <c r="B76" s="43" t="s">
        <v>92</v>
      </c>
      <c r="C76" s="43" t="s">
        <v>71</v>
      </c>
      <c r="D76" s="44" t="s">
        <v>97</v>
      </c>
      <c r="E76" s="44">
        <v>20</v>
      </c>
      <c r="F76" s="44" t="s">
        <v>153</v>
      </c>
      <c r="G76" s="44">
        <f t="shared" si="1"/>
        <v>1942000</v>
      </c>
      <c r="H76" s="23"/>
      <c r="I76" s="23"/>
      <c r="J76" s="23"/>
      <c r="K76" s="23"/>
      <c r="L76" s="23"/>
      <c r="M76" s="23"/>
      <c r="O76" s="38"/>
    </row>
    <row r="77" spans="1:15" s="15" customFormat="1" ht="47.25" customHeight="1" x14ac:dyDescent="0.25">
      <c r="A77" s="41">
        <v>68</v>
      </c>
      <c r="B77" s="43" t="s">
        <v>93</v>
      </c>
      <c r="C77" s="43" t="s">
        <v>72</v>
      </c>
      <c r="D77" s="44" t="s">
        <v>97</v>
      </c>
      <c r="E77" s="44">
        <v>6</v>
      </c>
      <c r="F77" s="44" t="s">
        <v>154</v>
      </c>
      <c r="G77" s="44">
        <f t="shared" si="1"/>
        <v>637800</v>
      </c>
      <c r="H77" s="23"/>
      <c r="I77" s="23"/>
      <c r="J77" s="23"/>
      <c r="K77" s="23"/>
      <c r="L77" s="23"/>
      <c r="M77" s="23"/>
      <c r="O77" s="38"/>
    </row>
    <row r="78" spans="1:15" s="15" customFormat="1" ht="47.25" customHeight="1" x14ac:dyDescent="0.25">
      <c r="A78" s="41">
        <v>69</v>
      </c>
      <c r="B78" s="43" t="s">
        <v>94</v>
      </c>
      <c r="C78" s="43" t="s">
        <v>73</v>
      </c>
      <c r="D78" s="44" t="s">
        <v>97</v>
      </c>
      <c r="E78" s="44">
        <v>6</v>
      </c>
      <c r="F78" s="44" t="s">
        <v>142</v>
      </c>
      <c r="G78" s="44">
        <f t="shared" si="1"/>
        <v>378000</v>
      </c>
      <c r="H78" s="23"/>
      <c r="I78" s="23"/>
      <c r="J78" s="23"/>
      <c r="K78" s="23"/>
      <c r="L78" s="23"/>
      <c r="M78" s="23"/>
      <c r="O78" s="38"/>
    </row>
    <row r="79" spans="1:15" s="15" customFormat="1" ht="65.25" customHeight="1" x14ac:dyDescent="0.25">
      <c r="A79" s="41">
        <v>70</v>
      </c>
      <c r="B79" s="43" t="s">
        <v>95</v>
      </c>
      <c r="C79" s="43" t="s">
        <v>74</v>
      </c>
      <c r="D79" s="44" t="s">
        <v>97</v>
      </c>
      <c r="E79" s="44">
        <v>25</v>
      </c>
      <c r="F79" s="44" t="s">
        <v>155</v>
      </c>
      <c r="G79" s="44">
        <f t="shared" si="1"/>
        <v>1295000</v>
      </c>
      <c r="H79" s="23"/>
      <c r="I79" s="23"/>
      <c r="J79" s="23"/>
      <c r="K79" s="23"/>
      <c r="L79" s="23"/>
      <c r="M79" s="23"/>
      <c r="O79" s="38"/>
    </row>
    <row r="80" spans="1:15" s="15" customFormat="1" ht="55.5" customHeight="1" x14ac:dyDescent="0.25">
      <c r="A80" s="41">
        <v>71</v>
      </c>
      <c r="B80" s="43" t="s">
        <v>96</v>
      </c>
      <c r="C80" s="43" t="s">
        <v>75</v>
      </c>
      <c r="D80" s="44" t="s">
        <v>97</v>
      </c>
      <c r="E80" s="44">
        <v>25</v>
      </c>
      <c r="F80" s="44" t="s">
        <v>156</v>
      </c>
      <c r="G80" s="44">
        <f t="shared" si="1"/>
        <v>1460000</v>
      </c>
      <c r="H80" s="23"/>
      <c r="I80" s="23"/>
      <c r="J80" s="23"/>
      <c r="K80" s="23"/>
      <c r="L80" s="23"/>
      <c r="M80" s="23"/>
      <c r="O80" s="38"/>
    </row>
    <row r="81" spans="1:15" s="15" customFormat="1" ht="56.25" customHeight="1" x14ac:dyDescent="0.25">
      <c r="A81" s="41">
        <v>72</v>
      </c>
      <c r="B81" s="43" t="s">
        <v>232</v>
      </c>
      <c r="C81" s="43" t="s">
        <v>76</v>
      </c>
      <c r="D81" s="44" t="s">
        <v>97</v>
      </c>
      <c r="E81" s="44">
        <v>50</v>
      </c>
      <c r="F81" s="44" t="s">
        <v>145</v>
      </c>
      <c r="G81" s="44">
        <f t="shared" si="1"/>
        <v>1390000</v>
      </c>
      <c r="H81" s="23"/>
      <c r="I81" s="23"/>
      <c r="J81" s="23"/>
      <c r="K81" s="23"/>
      <c r="L81" s="23"/>
      <c r="M81" s="23"/>
      <c r="O81" s="38"/>
    </row>
    <row r="82" spans="1:15" s="15" customFormat="1" ht="56.25" customHeight="1" x14ac:dyDescent="0.25">
      <c r="A82" s="41">
        <v>73</v>
      </c>
      <c r="B82" s="43" t="s">
        <v>233</v>
      </c>
      <c r="C82" s="43" t="s">
        <v>77</v>
      </c>
      <c r="D82" s="44" t="s">
        <v>97</v>
      </c>
      <c r="E82" s="44">
        <v>5</v>
      </c>
      <c r="F82" s="44" t="s">
        <v>157</v>
      </c>
      <c r="G82" s="44">
        <f t="shared" si="1"/>
        <v>1239000</v>
      </c>
      <c r="H82" s="23"/>
      <c r="I82" s="23"/>
      <c r="J82" s="23"/>
      <c r="K82" s="23"/>
      <c r="L82" s="23"/>
      <c r="M82" s="23"/>
      <c r="O82" s="38"/>
    </row>
    <row r="83" spans="1:15" s="15" customFormat="1" ht="31.5" customHeight="1" x14ac:dyDescent="0.25">
      <c r="A83" s="41">
        <v>74</v>
      </c>
      <c r="B83" s="43" t="s">
        <v>234</v>
      </c>
      <c r="C83" s="43" t="s">
        <v>78</v>
      </c>
      <c r="D83" s="44" t="s">
        <v>13</v>
      </c>
      <c r="E83" s="44">
        <v>30</v>
      </c>
      <c r="F83" s="44" t="s">
        <v>158</v>
      </c>
      <c r="G83" s="44">
        <f t="shared" si="1"/>
        <v>1467000</v>
      </c>
      <c r="H83" s="23"/>
      <c r="I83" s="23"/>
      <c r="J83" s="23"/>
      <c r="K83" s="23"/>
      <c r="L83" s="23"/>
      <c r="M83" s="23"/>
      <c r="O83" s="38"/>
    </row>
    <row r="84" spans="1:15" s="15" customFormat="1" ht="64.5" customHeight="1" x14ac:dyDescent="0.25">
      <c r="A84" s="41">
        <v>75</v>
      </c>
      <c r="B84" s="43" t="s">
        <v>235</v>
      </c>
      <c r="C84" s="43" t="s">
        <v>79</v>
      </c>
      <c r="D84" s="44" t="s">
        <v>97</v>
      </c>
      <c r="E84" s="44">
        <v>45</v>
      </c>
      <c r="F84" s="44" t="s">
        <v>159</v>
      </c>
      <c r="G84" s="44">
        <f t="shared" si="1"/>
        <v>1633500</v>
      </c>
      <c r="H84" s="23"/>
      <c r="I84" s="23"/>
      <c r="J84" s="23"/>
      <c r="K84" s="23"/>
      <c r="L84" s="23"/>
      <c r="M84" s="23"/>
      <c r="O84" s="38"/>
    </row>
    <row r="85" spans="1:15" s="15" customFormat="1" ht="51" customHeight="1" x14ac:dyDescent="0.25">
      <c r="A85" s="41">
        <v>76</v>
      </c>
      <c r="B85" s="43" t="s">
        <v>236</v>
      </c>
      <c r="C85" s="43" t="s">
        <v>80</v>
      </c>
      <c r="D85" s="44" t="s">
        <v>99</v>
      </c>
      <c r="E85" s="44">
        <v>40</v>
      </c>
      <c r="F85" s="44" t="s">
        <v>160</v>
      </c>
      <c r="G85" s="44">
        <f t="shared" si="1"/>
        <v>1164000</v>
      </c>
      <c r="H85" s="23"/>
      <c r="I85" s="23"/>
      <c r="J85" s="23"/>
      <c r="K85" s="23"/>
      <c r="L85" s="23"/>
      <c r="M85" s="23"/>
      <c r="O85" s="38"/>
    </row>
    <row r="86" spans="1:15" s="15" customFormat="1" ht="45.75" customHeight="1" x14ac:dyDescent="0.25">
      <c r="A86" s="41">
        <v>77</v>
      </c>
      <c r="B86" s="43" t="s">
        <v>237</v>
      </c>
      <c r="C86" s="43" t="s">
        <v>81</v>
      </c>
      <c r="D86" s="44" t="s">
        <v>99</v>
      </c>
      <c r="E86" s="44">
        <v>40</v>
      </c>
      <c r="F86" s="44" t="s">
        <v>161</v>
      </c>
      <c r="G86" s="44">
        <f t="shared" si="1"/>
        <v>376000</v>
      </c>
      <c r="H86" s="23"/>
      <c r="I86" s="23"/>
      <c r="J86" s="23"/>
      <c r="K86" s="23"/>
      <c r="L86" s="23"/>
      <c r="M86" s="23"/>
      <c r="O86" s="38"/>
    </row>
    <row r="87" spans="1:15" s="15" customFormat="1" ht="109.5" customHeight="1" x14ac:dyDescent="0.25">
      <c r="A87" s="41">
        <v>78</v>
      </c>
      <c r="B87" s="43" t="s">
        <v>238</v>
      </c>
      <c r="C87" s="43" t="s">
        <v>82</v>
      </c>
      <c r="D87" s="44" t="s">
        <v>97</v>
      </c>
      <c r="E87" s="44">
        <v>40</v>
      </c>
      <c r="F87" s="44" t="s">
        <v>162</v>
      </c>
      <c r="G87" s="44">
        <f t="shared" si="1"/>
        <v>3192000</v>
      </c>
      <c r="H87" s="23"/>
      <c r="I87" s="23"/>
      <c r="J87" s="23"/>
      <c r="K87" s="23"/>
      <c r="L87" s="23"/>
      <c r="M87" s="23"/>
      <c r="O87" s="38"/>
    </row>
    <row r="88" spans="1:15" s="15" customFormat="1" ht="43.5" customHeight="1" x14ac:dyDescent="0.25">
      <c r="A88" s="41">
        <v>79</v>
      </c>
      <c r="B88" s="43" t="s">
        <v>239</v>
      </c>
      <c r="C88" s="43" t="s">
        <v>83</v>
      </c>
      <c r="D88" s="44" t="s">
        <v>99</v>
      </c>
      <c r="E88" s="44">
        <v>30</v>
      </c>
      <c r="F88" s="44" t="s">
        <v>163</v>
      </c>
      <c r="G88" s="44">
        <f t="shared" si="1"/>
        <v>1176000</v>
      </c>
      <c r="H88" s="23"/>
      <c r="I88" s="23"/>
      <c r="J88" s="23"/>
      <c r="K88" s="23"/>
      <c r="L88" s="23"/>
      <c r="M88" s="23"/>
      <c r="O88" s="38"/>
    </row>
    <row r="89" spans="1:15" s="15" customFormat="1" ht="39.75" customHeight="1" x14ac:dyDescent="0.25">
      <c r="A89" s="41">
        <v>80</v>
      </c>
      <c r="B89" s="43" t="s">
        <v>240</v>
      </c>
      <c r="C89" s="43" t="s">
        <v>84</v>
      </c>
      <c r="D89" s="44" t="s">
        <v>99</v>
      </c>
      <c r="E89" s="44">
        <v>30</v>
      </c>
      <c r="F89" s="44" t="s">
        <v>164</v>
      </c>
      <c r="G89" s="44">
        <f t="shared" si="1"/>
        <v>1242000</v>
      </c>
      <c r="H89" s="23"/>
      <c r="I89" s="23"/>
      <c r="J89" s="23"/>
      <c r="K89" s="23"/>
      <c r="L89" s="23"/>
      <c r="M89" s="23"/>
      <c r="O89" s="38"/>
    </row>
    <row r="90" spans="1:15" s="15" customFormat="1" ht="43.5" customHeight="1" x14ac:dyDescent="0.25">
      <c r="A90" s="41">
        <v>81</v>
      </c>
      <c r="B90" s="43" t="s">
        <v>241</v>
      </c>
      <c r="C90" s="43" t="s">
        <v>85</v>
      </c>
      <c r="D90" s="44" t="s">
        <v>99</v>
      </c>
      <c r="E90" s="44">
        <v>30</v>
      </c>
      <c r="F90" s="44" t="s">
        <v>163</v>
      </c>
      <c r="G90" s="44">
        <f t="shared" si="1"/>
        <v>1176000</v>
      </c>
      <c r="H90" s="23"/>
      <c r="I90" s="23"/>
      <c r="J90" s="23"/>
      <c r="K90" s="23"/>
      <c r="L90" s="23"/>
      <c r="M90" s="23"/>
      <c r="O90" s="38"/>
    </row>
    <row r="91" spans="1:15" s="15" customFormat="1" ht="54" customHeight="1" x14ac:dyDescent="0.25">
      <c r="A91" s="41">
        <v>82</v>
      </c>
      <c r="B91" s="43" t="s">
        <v>242</v>
      </c>
      <c r="C91" s="43" t="s">
        <v>86</v>
      </c>
      <c r="D91" s="44" t="s">
        <v>97</v>
      </c>
      <c r="E91" s="44">
        <v>30</v>
      </c>
      <c r="F91" s="44" t="s">
        <v>132</v>
      </c>
      <c r="G91" s="44">
        <f t="shared" si="1"/>
        <v>627000</v>
      </c>
      <c r="H91" s="23"/>
      <c r="I91" s="23"/>
      <c r="J91" s="23"/>
      <c r="K91" s="23"/>
      <c r="L91" s="23"/>
      <c r="M91" s="23"/>
      <c r="O91" s="38"/>
    </row>
    <row r="92" spans="1:15" s="15" customFormat="1" ht="51" customHeight="1" x14ac:dyDescent="0.25">
      <c r="A92" s="41">
        <v>83</v>
      </c>
      <c r="B92" s="43" t="s">
        <v>243</v>
      </c>
      <c r="C92" s="43" t="s">
        <v>87</v>
      </c>
      <c r="D92" s="44" t="s">
        <v>97</v>
      </c>
      <c r="E92" s="44">
        <v>30</v>
      </c>
      <c r="F92" s="44" t="s">
        <v>165</v>
      </c>
      <c r="G92" s="44">
        <f t="shared" si="1"/>
        <v>1257000</v>
      </c>
      <c r="H92" s="23"/>
      <c r="I92" s="23"/>
      <c r="J92" s="23"/>
      <c r="K92" s="23"/>
      <c r="L92" s="23"/>
      <c r="M92" s="23"/>
      <c r="O92" s="38"/>
    </row>
    <row r="93" spans="1:15" s="15" customFormat="1" ht="46.5" customHeight="1" x14ac:dyDescent="0.25">
      <c r="A93" s="41">
        <v>84</v>
      </c>
      <c r="B93" s="43" t="s">
        <v>244</v>
      </c>
      <c r="C93" s="43" t="s">
        <v>88</v>
      </c>
      <c r="D93" s="44" t="s">
        <v>97</v>
      </c>
      <c r="E93" s="44">
        <v>29</v>
      </c>
      <c r="F93" s="44" t="s">
        <v>166</v>
      </c>
      <c r="G93" s="44">
        <f t="shared" si="1"/>
        <v>7183300</v>
      </c>
      <c r="H93" s="23"/>
      <c r="I93" s="23"/>
      <c r="J93" s="23"/>
      <c r="K93" s="23"/>
      <c r="L93" s="23"/>
      <c r="M93" s="23"/>
      <c r="O93" s="38"/>
    </row>
    <row r="94" spans="1:15" s="15" customFormat="1" ht="72.75" customHeight="1" x14ac:dyDescent="0.25">
      <c r="A94" s="41">
        <v>85</v>
      </c>
      <c r="B94" s="43" t="s">
        <v>245</v>
      </c>
      <c r="C94" s="43" t="s">
        <v>89</v>
      </c>
      <c r="D94" s="44" t="s">
        <v>13</v>
      </c>
      <c r="E94" s="44">
        <v>30</v>
      </c>
      <c r="F94" s="44" t="s">
        <v>167</v>
      </c>
      <c r="G94" s="44">
        <f t="shared" si="1"/>
        <v>195000</v>
      </c>
      <c r="H94" s="23"/>
      <c r="I94" s="23"/>
      <c r="J94" s="23"/>
      <c r="K94" s="23"/>
      <c r="L94" s="23"/>
      <c r="M94" s="23"/>
      <c r="O94" s="38"/>
    </row>
    <row r="95" spans="1:15" s="15" customFormat="1" ht="53.25" customHeight="1" x14ac:dyDescent="0.25">
      <c r="A95" s="41">
        <v>86</v>
      </c>
      <c r="B95" s="48" t="s">
        <v>246</v>
      </c>
      <c r="C95" s="48" t="s">
        <v>247</v>
      </c>
      <c r="D95" s="49" t="s">
        <v>97</v>
      </c>
      <c r="E95" s="49">
        <v>8</v>
      </c>
      <c r="F95" s="49" t="s">
        <v>142</v>
      </c>
      <c r="G95" s="44">
        <f t="shared" si="1"/>
        <v>504000</v>
      </c>
      <c r="H95" s="23"/>
      <c r="I95" s="23"/>
      <c r="J95" s="23"/>
      <c r="K95" s="23"/>
      <c r="L95" s="23"/>
      <c r="M95" s="23"/>
      <c r="O95" s="38"/>
    </row>
    <row r="96" spans="1:15" s="12" customFormat="1" ht="18.75" customHeight="1" x14ac:dyDescent="0.25">
      <c r="A96" s="36"/>
      <c r="B96" s="39" t="s">
        <v>7</v>
      </c>
      <c r="C96" s="39"/>
      <c r="D96" s="36"/>
      <c r="E96" s="42"/>
      <c r="F96" s="37"/>
      <c r="G96" s="40">
        <f>SUM(G10:G95)</f>
        <v>107164800</v>
      </c>
      <c r="H96" s="24"/>
      <c r="I96" s="24"/>
      <c r="J96" s="24"/>
      <c r="K96" s="24"/>
      <c r="L96" s="24"/>
      <c r="M96" s="24"/>
      <c r="O96" s="7"/>
    </row>
    <row r="97" spans="1:15" ht="21.75" customHeight="1" x14ac:dyDescent="0.25">
      <c r="A97" s="25"/>
      <c r="B97" s="59" t="s">
        <v>5</v>
      </c>
      <c r="C97" s="59"/>
      <c r="D97" s="59"/>
      <c r="E97" s="59"/>
      <c r="F97" s="59"/>
      <c r="G97" s="59"/>
      <c r="H97" s="24"/>
      <c r="I97" s="24"/>
      <c r="J97" s="24"/>
      <c r="K97" s="24"/>
      <c r="L97" s="24"/>
      <c r="M97" s="24"/>
      <c r="O97"/>
    </row>
    <row r="98" spans="1:15" ht="24" customHeight="1" x14ac:dyDescent="0.25">
      <c r="A98" s="25"/>
      <c r="B98" s="61" t="s">
        <v>9</v>
      </c>
      <c r="C98" s="61"/>
      <c r="D98" s="61"/>
      <c r="E98" s="61"/>
      <c r="F98" s="61"/>
      <c r="G98" s="61"/>
      <c r="H98" s="24"/>
      <c r="I98" s="24"/>
      <c r="J98" s="24"/>
      <c r="K98" s="24"/>
      <c r="L98" s="24"/>
      <c r="M98" s="24"/>
      <c r="O98"/>
    </row>
    <row r="99" spans="1:15" ht="36" customHeight="1" x14ac:dyDescent="0.25">
      <c r="A99" s="25"/>
      <c r="B99" s="62" t="s">
        <v>259</v>
      </c>
      <c r="C99" s="62"/>
      <c r="D99" s="62"/>
      <c r="E99" s="62"/>
      <c r="F99" s="62"/>
      <c r="G99" s="62"/>
      <c r="H99" s="24"/>
      <c r="I99" s="24"/>
      <c r="J99" s="24"/>
      <c r="K99" s="24"/>
      <c r="L99" s="24"/>
      <c r="M99" s="24"/>
      <c r="O99"/>
    </row>
    <row r="100" spans="1:15" ht="36.75" customHeight="1" x14ac:dyDescent="0.25">
      <c r="A100" s="26"/>
      <c r="B100" s="62" t="s">
        <v>260</v>
      </c>
      <c r="C100" s="62"/>
      <c r="D100" s="62"/>
      <c r="E100" s="62"/>
      <c r="F100" s="62"/>
      <c r="G100" s="62"/>
      <c r="H100" s="24"/>
      <c r="I100" s="24"/>
      <c r="J100" s="24"/>
      <c r="K100" s="24"/>
      <c r="L100" s="24"/>
      <c r="M100" s="24"/>
      <c r="O100"/>
    </row>
    <row r="101" spans="1:15" ht="339" customHeight="1" x14ac:dyDescent="0.25">
      <c r="A101" s="26"/>
      <c r="B101" s="60" t="s">
        <v>11</v>
      </c>
      <c r="C101" s="60"/>
      <c r="D101" s="60"/>
      <c r="E101" s="60"/>
      <c r="F101" s="60"/>
      <c r="G101" s="60"/>
      <c r="H101" s="24"/>
      <c r="I101" s="24"/>
      <c r="J101" s="24"/>
      <c r="K101" s="24"/>
      <c r="L101" s="24"/>
      <c r="M101" s="24"/>
      <c r="O101"/>
    </row>
    <row r="102" spans="1:15" s="12" customFormat="1" ht="75.75" customHeight="1" x14ac:dyDescent="0.25">
      <c r="A102" s="26"/>
      <c r="B102" s="54" t="s">
        <v>12</v>
      </c>
      <c r="C102" s="54"/>
      <c r="D102" s="54"/>
      <c r="E102" s="54"/>
      <c r="F102" s="54"/>
      <c r="G102" s="54"/>
      <c r="H102" s="24"/>
      <c r="I102" s="24"/>
      <c r="J102" s="24"/>
      <c r="K102" s="24"/>
      <c r="L102" s="24"/>
      <c r="M102" s="24"/>
    </row>
    <row r="103" spans="1:15" ht="51" customHeight="1" x14ac:dyDescent="0.25">
      <c r="A103" s="25"/>
      <c r="B103" s="12"/>
      <c r="C103" s="30" t="s">
        <v>10</v>
      </c>
      <c r="D103" s="24"/>
      <c r="E103" s="28"/>
      <c r="F103" s="28"/>
      <c r="G103" s="28"/>
      <c r="H103" s="24"/>
      <c r="I103" s="24"/>
      <c r="J103" s="24"/>
      <c r="K103" s="24"/>
      <c r="L103" s="24"/>
      <c r="M103" s="24"/>
      <c r="O103"/>
    </row>
    <row r="104" spans="1:15" ht="1.5" customHeight="1" x14ac:dyDescent="0.3">
      <c r="A104" s="19"/>
      <c r="B104" s="18"/>
      <c r="C104" s="18"/>
      <c r="D104" s="33"/>
      <c r="E104" s="33"/>
      <c r="F104" s="33"/>
      <c r="G104" s="33"/>
      <c r="H104" s="18"/>
      <c r="I104" s="18"/>
      <c r="J104" s="18"/>
      <c r="K104" s="18"/>
      <c r="L104" s="18"/>
      <c r="M104" s="18"/>
      <c r="O104"/>
    </row>
    <row r="105" spans="1:15" x14ac:dyDescent="0.25">
      <c r="A105" s="25"/>
      <c r="B105" s="23"/>
      <c r="C105" s="23"/>
      <c r="D105" s="24"/>
      <c r="E105" s="24"/>
      <c r="F105" s="28"/>
      <c r="G105" s="28"/>
      <c r="H105" s="24"/>
      <c r="I105" s="24"/>
      <c r="J105" s="24"/>
      <c r="K105" s="24"/>
      <c r="L105" s="24"/>
      <c r="M105" s="24"/>
      <c r="O105"/>
    </row>
    <row r="106" spans="1:15" s="12" customFormat="1" x14ac:dyDescent="0.25">
      <c r="A106" s="25"/>
      <c r="B106" s="23"/>
      <c r="C106" s="23"/>
      <c r="D106" s="29"/>
      <c r="E106" s="29"/>
      <c r="F106" s="29"/>
      <c r="G106" s="30"/>
      <c r="H106" s="24"/>
      <c r="I106" s="24"/>
      <c r="J106" s="24"/>
      <c r="K106" s="24"/>
      <c r="L106" s="24"/>
      <c r="M106" s="24"/>
    </row>
    <row r="107" spans="1:15" s="12" customFormat="1" x14ac:dyDescent="0.25">
      <c r="A107" s="25"/>
      <c r="B107" s="23"/>
      <c r="C107" s="23"/>
      <c r="D107" s="24"/>
      <c r="E107" s="24"/>
      <c r="F107" s="28"/>
      <c r="G107" s="28"/>
      <c r="H107" s="24"/>
      <c r="I107" s="24"/>
      <c r="J107" s="24"/>
      <c r="K107" s="24"/>
      <c r="L107" s="24"/>
      <c r="M107" s="24"/>
    </row>
    <row r="108" spans="1:15" ht="34.5" customHeight="1" x14ac:dyDescent="0.25">
      <c r="A108" s="25"/>
      <c r="B108" s="23"/>
      <c r="C108" s="23"/>
      <c r="D108" s="31"/>
      <c r="E108" s="31"/>
      <c r="F108" s="31"/>
      <c r="G108" s="31"/>
      <c r="H108" s="24"/>
      <c r="I108" s="24"/>
      <c r="J108" s="24"/>
      <c r="K108" s="24"/>
      <c r="L108" s="24"/>
      <c r="M108" s="24"/>
      <c r="O108"/>
    </row>
    <row r="109" spans="1:15" x14ac:dyDescent="0.25">
      <c r="A109" s="25"/>
      <c r="B109" s="23"/>
      <c r="C109" s="23"/>
      <c r="D109" s="24"/>
      <c r="E109" s="24"/>
      <c r="F109" s="28"/>
      <c r="G109" s="28"/>
      <c r="H109" s="24"/>
      <c r="I109" s="24"/>
      <c r="J109" s="24"/>
      <c r="K109" s="24"/>
      <c r="L109" s="24"/>
      <c r="M109" s="24"/>
      <c r="O109"/>
    </row>
    <row r="110" spans="1:15" x14ac:dyDescent="0.25">
      <c r="A110" s="25"/>
      <c r="B110" s="23"/>
      <c r="C110" s="23"/>
      <c r="D110" s="29"/>
      <c r="E110" s="29"/>
      <c r="F110" s="29"/>
      <c r="G110" s="29"/>
      <c r="H110" s="24"/>
      <c r="I110" s="24"/>
      <c r="J110" s="24"/>
      <c r="K110" s="24"/>
      <c r="L110" s="24"/>
      <c r="M110" s="24"/>
      <c r="O110"/>
    </row>
    <row r="111" spans="1:15" x14ac:dyDescent="0.25">
      <c r="A111" s="26"/>
      <c r="B111" s="23"/>
      <c r="C111" s="23"/>
      <c r="D111" s="24"/>
      <c r="E111" s="24"/>
      <c r="F111" s="28"/>
      <c r="G111" s="28"/>
      <c r="H111" s="24"/>
      <c r="I111" s="24"/>
      <c r="J111" s="24"/>
      <c r="K111" s="24"/>
      <c r="L111" s="24"/>
      <c r="M111" s="24"/>
      <c r="O111"/>
    </row>
    <row r="112" spans="1:15" x14ac:dyDescent="0.25">
      <c r="A112" s="26"/>
      <c r="B112" s="32"/>
      <c r="C112" s="32"/>
      <c r="D112" s="32"/>
      <c r="E112" s="32"/>
      <c r="F112" s="32"/>
      <c r="G112" s="32"/>
      <c r="H112" s="24"/>
      <c r="I112" s="24"/>
      <c r="J112" s="24"/>
      <c r="K112" s="24"/>
      <c r="L112" s="24"/>
      <c r="M112" s="24"/>
      <c r="O112"/>
    </row>
    <row r="113" spans="1:15" x14ac:dyDescent="0.25">
      <c r="A113" s="26"/>
      <c r="B113" s="27"/>
      <c r="C113" s="27"/>
      <c r="D113" s="24"/>
      <c r="E113" s="24"/>
      <c r="F113" s="28"/>
      <c r="G113" s="28"/>
      <c r="H113" s="24"/>
      <c r="I113" s="24"/>
      <c r="J113" s="24"/>
      <c r="K113" s="24"/>
      <c r="L113" s="24"/>
      <c r="M113" s="24"/>
      <c r="O113"/>
    </row>
    <row r="114" spans="1:15" x14ac:dyDescent="0.25">
      <c r="A114" s="25"/>
      <c r="B114" s="27"/>
      <c r="C114" s="27"/>
      <c r="D114" s="24"/>
      <c r="E114" s="24"/>
      <c r="F114" s="28"/>
      <c r="G114" s="28"/>
      <c r="H114" s="24"/>
      <c r="I114" s="24"/>
      <c r="J114" s="24"/>
      <c r="K114" s="24"/>
      <c r="L114" s="24"/>
      <c r="M114" s="24"/>
      <c r="O114"/>
    </row>
    <row r="115" spans="1:15" ht="18.75" x14ac:dyDescent="0.3">
      <c r="A115" s="19"/>
      <c r="B115" s="20"/>
      <c r="C115" s="20"/>
      <c r="D115" s="18"/>
      <c r="E115" s="18"/>
      <c r="F115" s="21"/>
      <c r="G115" s="21"/>
      <c r="H115" s="18"/>
      <c r="I115" s="18"/>
      <c r="J115" s="18"/>
      <c r="K115" s="18"/>
      <c r="L115" s="18"/>
      <c r="M115" s="18"/>
      <c r="O115"/>
    </row>
    <row r="116" spans="1:15" ht="18.75" x14ac:dyDescent="0.3">
      <c r="A116" s="19"/>
      <c r="B116" s="20"/>
      <c r="C116" s="20"/>
      <c r="D116" s="18"/>
      <c r="E116" s="18"/>
      <c r="F116" s="21"/>
      <c r="G116" s="21"/>
      <c r="H116" s="18"/>
      <c r="I116" s="18"/>
      <c r="J116" s="18"/>
      <c r="K116" s="18"/>
      <c r="L116" s="18"/>
      <c r="M116" s="18"/>
      <c r="O116"/>
    </row>
    <row r="117" spans="1:15" ht="18.75" x14ac:dyDescent="0.3">
      <c r="A117" s="19"/>
      <c r="B117" s="20"/>
      <c r="C117" s="20"/>
      <c r="D117" s="18"/>
      <c r="E117" s="18"/>
      <c r="F117" s="21"/>
      <c r="G117" s="21"/>
      <c r="H117" s="18"/>
      <c r="I117" s="18"/>
      <c r="J117" s="18"/>
      <c r="K117" s="18"/>
      <c r="L117" s="18"/>
      <c r="M117" s="18"/>
      <c r="O117"/>
    </row>
    <row r="118" spans="1:15" ht="18.75" x14ac:dyDescent="0.3">
      <c r="A118" s="19"/>
      <c r="B118" s="20"/>
      <c r="C118" s="20"/>
      <c r="D118" s="18"/>
      <c r="E118" s="18"/>
      <c r="F118" s="21"/>
      <c r="G118" s="21"/>
      <c r="H118" s="18"/>
      <c r="I118" s="18"/>
      <c r="J118" s="18"/>
      <c r="K118" s="18"/>
      <c r="L118" s="18"/>
      <c r="M118" s="18"/>
      <c r="O118"/>
    </row>
    <row r="119" spans="1:15" ht="18.75" x14ac:dyDescent="0.3">
      <c r="A119" s="19"/>
      <c r="B119" s="20"/>
      <c r="C119" s="20"/>
      <c r="D119" s="18"/>
      <c r="E119" s="18"/>
      <c r="F119" s="21"/>
      <c r="G119" s="21"/>
      <c r="H119" s="18"/>
      <c r="I119" s="18"/>
      <c r="J119" s="18"/>
      <c r="K119" s="18"/>
      <c r="L119" s="18"/>
      <c r="M119" s="18"/>
      <c r="O119"/>
    </row>
    <row r="120" spans="1:15" ht="18.75" x14ac:dyDescent="0.3">
      <c r="A120" s="19"/>
      <c r="B120" s="20"/>
      <c r="C120" s="20"/>
      <c r="D120" s="18"/>
      <c r="E120" s="18"/>
      <c r="F120" s="21"/>
      <c r="G120" s="21"/>
      <c r="H120" s="18"/>
      <c r="I120" s="18"/>
      <c r="J120" s="18"/>
      <c r="K120" s="18"/>
      <c r="L120" s="18"/>
      <c r="M120" s="18"/>
      <c r="O120"/>
    </row>
    <row r="121" spans="1:15" ht="15.75" x14ac:dyDescent="0.25">
      <c r="A121" s="11"/>
      <c r="B121" s="10"/>
      <c r="C121" s="10"/>
      <c r="D121" s="8"/>
      <c r="E121" s="8"/>
      <c r="F121" s="13"/>
      <c r="G121" s="13"/>
      <c r="H121" s="8"/>
      <c r="I121" s="8"/>
      <c r="J121" s="8"/>
      <c r="K121" s="8"/>
      <c r="L121" s="8"/>
      <c r="M121" s="8"/>
      <c r="O121"/>
    </row>
    <row r="122" spans="1:15" ht="15.75" x14ac:dyDescent="0.25">
      <c r="A122" s="11"/>
      <c r="B122" s="10"/>
      <c r="C122" s="10"/>
      <c r="D122" s="8"/>
      <c r="E122" s="8"/>
      <c r="F122" s="13"/>
      <c r="G122" s="13"/>
      <c r="H122" s="8"/>
      <c r="I122" s="8"/>
      <c r="J122" s="8"/>
      <c r="K122" s="8"/>
      <c r="L122" s="8"/>
      <c r="M122" s="8"/>
      <c r="O122"/>
    </row>
    <row r="123" spans="1:15" ht="15.75" x14ac:dyDescent="0.25">
      <c r="A123" s="11"/>
      <c r="B123" s="10"/>
      <c r="C123" s="10"/>
      <c r="D123" s="8"/>
      <c r="E123" s="8"/>
      <c r="F123" s="13"/>
      <c r="G123" s="13"/>
      <c r="H123" s="8"/>
      <c r="I123" s="8"/>
      <c r="J123" s="8"/>
      <c r="K123" s="8"/>
      <c r="L123" s="8"/>
      <c r="M123" s="8"/>
      <c r="O123"/>
    </row>
    <row r="124" spans="1:15" ht="15.75" x14ac:dyDescent="0.25">
      <c r="A124" s="9"/>
      <c r="B124" s="10"/>
      <c r="C124" s="10"/>
      <c r="D124" s="8"/>
      <c r="E124" s="8"/>
      <c r="F124" s="13"/>
      <c r="G124" s="13"/>
      <c r="H124" s="8"/>
      <c r="I124" s="8"/>
      <c r="J124" s="8"/>
      <c r="K124" s="8"/>
      <c r="L124" s="8"/>
      <c r="M124" s="8"/>
      <c r="O124"/>
    </row>
    <row r="125" spans="1:15" ht="15.75" x14ac:dyDescent="0.25">
      <c r="A125" s="9"/>
      <c r="B125" s="10"/>
      <c r="C125" s="10"/>
      <c r="D125" s="8"/>
      <c r="E125" s="8"/>
      <c r="F125" s="13"/>
      <c r="G125" s="13"/>
      <c r="H125" s="8"/>
      <c r="I125" s="8"/>
      <c r="J125" s="8"/>
      <c r="K125" s="8"/>
      <c r="L125" s="8"/>
      <c r="M125" s="8"/>
      <c r="O125"/>
    </row>
    <row r="126" spans="1:15" ht="15.75" x14ac:dyDescent="0.25">
      <c r="A126" s="9"/>
      <c r="B126" s="10"/>
      <c r="C126" s="10"/>
      <c r="D126" s="8"/>
      <c r="E126" s="8"/>
      <c r="F126" s="13"/>
      <c r="G126" s="13"/>
      <c r="H126" s="8"/>
      <c r="I126" s="8"/>
      <c r="J126" s="8"/>
      <c r="K126" s="8"/>
      <c r="L126" s="8"/>
      <c r="M126" s="8"/>
      <c r="O126"/>
    </row>
    <row r="127" spans="1:15" ht="15.75" x14ac:dyDescent="0.25">
      <c r="A127" s="9"/>
      <c r="B127" s="10"/>
      <c r="C127" s="10"/>
      <c r="D127" s="8"/>
      <c r="E127" s="8"/>
      <c r="F127" s="13"/>
      <c r="G127" s="13"/>
      <c r="H127" s="8"/>
      <c r="I127" s="8"/>
      <c r="J127" s="8"/>
      <c r="K127" s="8"/>
      <c r="L127" s="8"/>
      <c r="M127" s="8"/>
      <c r="O127"/>
    </row>
    <row r="128" spans="1:15" ht="15.75" x14ac:dyDescent="0.25">
      <c r="A128" s="9"/>
      <c r="B128" s="10"/>
      <c r="C128" s="10"/>
      <c r="D128" s="8"/>
      <c r="E128" s="8"/>
      <c r="F128" s="13"/>
      <c r="G128" s="13"/>
      <c r="H128" s="8"/>
      <c r="I128" s="8"/>
      <c r="J128" s="8"/>
      <c r="K128" s="8"/>
      <c r="L128" s="8"/>
      <c r="M128" s="8"/>
      <c r="O128"/>
    </row>
    <row r="129" spans="1:15" ht="15.75" x14ac:dyDescent="0.25">
      <c r="A129" s="9"/>
      <c r="B129" s="10"/>
      <c r="C129" s="10"/>
      <c r="D129" s="8"/>
      <c r="E129" s="8"/>
      <c r="F129" s="13"/>
      <c r="G129" s="13"/>
      <c r="H129" s="8"/>
      <c r="I129" s="8"/>
      <c r="J129" s="8"/>
      <c r="K129" s="8"/>
      <c r="L129" s="8"/>
      <c r="M129" s="8"/>
      <c r="O129"/>
    </row>
    <row r="130" spans="1:15" ht="15.75" x14ac:dyDescent="0.25">
      <c r="A130" s="9"/>
      <c r="B130" s="10"/>
      <c r="C130" s="10"/>
      <c r="D130" s="8"/>
      <c r="E130" s="8"/>
      <c r="F130" s="13"/>
      <c r="G130" s="13"/>
      <c r="H130" s="8"/>
      <c r="I130" s="8"/>
      <c r="J130" s="8"/>
      <c r="K130" s="8"/>
      <c r="L130" s="8"/>
      <c r="M130" s="8"/>
      <c r="O130"/>
    </row>
    <row r="131" spans="1:15" ht="15.75" x14ac:dyDescent="0.25">
      <c r="A131" s="11"/>
      <c r="B131" s="10"/>
      <c r="C131" s="10"/>
      <c r="D131" s="8"/>
      <c r="E131" s="8"/>
      <c r="F131" s="13"/>
      <c r="G131" s="13"/>
      <c r="H131" s="8"/>
      <c r="I131" s="8"/>
      <c r="J131" s="8"/>
      <c r="K131" s="8"/>
      <c r="L131" s="8"/>
      <c r="M131" s="8"/>
      <c r="O131"/>
    </row>
    <row r="132" spans="1:15" ht="15.75" x14ac:dyDescent="0.25">
      <c r="A132" s="11"/>
      <c r="B132" s="10"/>
      <c r="C132" s="10"/>
      <c r="D132" s="8"/>
      <c r="E132" s="8"/>
      <c r="F132" s="13"/>
      <c r="G132" s="13"/>
      <c r="H132" s="8"/>
      <c r="I132" s="8"/>
      <c r="J132" s="8"/>
      <c r="K132" s="8"/>
      <c r="L132" s="8"/>
      <c r="M132" s="8"/>
      <c r="O132"/>
    </row>
    <row r="133" spans="1:15" ht="15.75" x14ac:dyDescent="0.25">
      <c r="A133" s="11"/>
      <c r="B133" s="10"/>
      <c r="C133" s="10"/>
      <c r="D133" s="8"/>
      <c r="E133" s="8"/>
      <c r="F133" s="13"/>
      <c r="G133" s="13"/>
      <c r="H133" s="8"/>
      <c r="I133" s="8"/>
      <c r="J133" s="8"/>
      <c r="K133" s="8"/>
      <c r="L133" s="8"/>
      <c r="M133" s="8"/>
      <c r="O133"/>
    </row>
    <row r="134" spans="1:15" ht="15.75" x14ac:dyDescent="0.25">
      <c r="A134" s="9"/>
      <c r="B134" s="10"/>
      <c r="C134" s="10"/>
      <c r="D134" s="8"/>
      <c r="E134" s="8"/>
      <c r="F134" s="13"/>
      <c r="G134" s="13"/>
      <c r="H134" s="8"/>
      <c r="I134" s="8"/>
      <c r="J134" s="8"/>
      <c r="K134" s="8"/>
      <c r="L134" s="8"/>
      <c r="M134" s="8"/>
      <c r="O134"/>
    </row>
    <row r="135" spans="1:15" ht="15.75" x14ac:dyDescent="0.25">
      <c r="A135" s="9"/>
      <c r="B135" s="10"/>
      <c r="C135" s="10"/>
      <c r="D135" s="8"/>
      <c r="E135" s="8"/>
      <c r="F135" s="13"/>
      <c r="G135" s="13"/>
      <c r="H135" s="8"/>
      <c r="I135" s="8"/>
      <c r="J135" s="8"/>
      <c r="K135" s="8"/>
      <c r="L135" s="8"/>
      <c r="M135" s="8"/>
      <c r="O135"/>
    </row>
    <row r="136" spans="1:15" ht="15.75" x14ac:dyDescent="0.25">
      <c r="A136" s="9"/>
      <c r="B136" s="10"/>
      <c r="C136" s="10"/>
      <c r="D136" s="8"/>
      <c r="E136" s="8"/>
      <c r="F136" s="13"/>
      <c r="G136" s="13"/>
      <c r="H136" s="8"/>
      <c r="I136" s="8"/>
      <c r="J136" s="8"/>
      <c r="K136" s="8"/>
      <c r="L136" s="8"/>
      <c r="M136" s="8"/>
      <c r="O136"/>
    </row>
    <row r="137" spans="1:15" ht="15.75" x14ac:dyDescent="0.25">
      <c r="A137" s="9"/>
      <c r="B137" s="10"/>
      <c r="C137" s="10"/>
      <c r="D137" s="8"/>
      <c r="E137" s="8"/>
      <c r="F137" s="13"/>
      <c r="G137" s="13"/>
      <c r="H137" s="8"/>
      <c r="I137" s="8"/>
      <c r="J137" s="8"/>
      <c r="K137" s="8"/>
      <c r="L137" s="8"/>
      <c r="M137" s="8"/>
      <c r="O137"/>
    </row>
    <row r="138" spans="1:15" ht="15.75" x14ac:dyDescent="0.25">
      <c r="A138" s="9"/>
      <c r="B138" s="10"/>
      <c r="C138" s="10"/>
      <c r="D138" s="8"/>
      <c r="E138" s="8"/>
      <c r="F138" s="13"/>
      <c r="G138" s="13"/>
      <c r="H138" s="8"/>
      <c r="I138" s="8"/>
      <c r="J138" s="8"/>
      <c r="K138" s="8"/>
      <c r="L138" s="8"/>
      <c r="M138" s="8"/>
      <c r="O138"/>
    </row>
    <row r="139" spans="1:15" ht="15.75" x14ac:dyDescent="0.25">
      <c r="A139" s="9"/>
      <c r="B139" s="10"/>
      <c r="C139" s="10"/>
      <c r="D139" s="8"/>
      <c r="E139" s="8"/>
      <c r="F139" s="13"/>
      <c r="G139" s="13"/>
      <c r="H139" s="8"/>
      <c r="I139" s="8"/>
      <c r="J139" s="8"/>
      <c r="K139" s="8"/>
      <c r="L139" s="8"/>
      <c r="M139" s="8"/>
      <c r="O139"/>
    </row>
    <row r="140" spans="1:15" ht="15.75" x14ac:dyDescent="0.25">
      <c r="A140" s="9"/>
      <c r="B140" s="10"/>
      <c r="C140" s="10"/>
      <c r="D140" s="8"/>
      <c r="E140" s="8"/>
      <c r="F140" s="13"/>
      <c r="G140" s="13"/>
      <c r="H140" s="8"/>
      <c r="I140" s="8"/>
      <c r="J140" s="8"/>
      <c r="K140" s="8"/>
      <c r="L140" s="8"/>
      <c r="M140" s="8"/>
      <c r="O140"/>
    </row>
    <row r="141" spans="1:15" ht="15.75" x14ac:dyDescent="0.25">
      <c r="A141" s="11"/>
      <c r="B141" s="10"/>
      <c r="C141" s="10"/>
      <c r="D141" s="8"/>
      <c r="E141" s="8"/>
      <c r="F141" s="13"/>
      <c r="G141" s="13"/>
      <c r="H141" s="8"/>
      <c r="I141" s="8"/>
      <c r="J141" s="8"/>
      <c r="K141" s="8"/>
      <c r="L141" s="8"/>
      <c r="M141" s="8"/>
      <c r="O141"/>
    </row>
    <row r="142" spans="1:15" ht="15.75" x14ac:dyDescent="0.25">
      <c r="A142" s="11"/>
      <c r="B142" s="10"/>
      <c r="C142" s="10"/>
      <c r="D142" s="8"/>
      <c r="E142" s="8"/>
      <c r="F142" s="13"/>
      <c r="G142" s="13"/>
      <c r="H142" s="8"/>
      <c r="I142" s="8"/>
      <c r="J142" s="8"/>
      <c r="K142" s="8"/>
      <c r="L142" s="8"/>
      <c r="M142" s="8"/>
      <c r="O142"/>
    </row>
    <row r="143" spans="1:15" ht="15.75" x14ac:dyDescent="0.25">
      <c r="A143" s="11"/>
      <c r="B143" s="10"/>
      <c r="C143" s="10"/>
      <c r="D143" s="8"/>
      <c r="E143" s="8"/>
      <c r="F143" s="13"/>
      <c r="G143" s="13"/>
      <c r="H143" s="8"/>
      <c r="I143" s="8"/>
      <c r="J143" s="8"/>
      <c r="K143" s="8"/>
      <c r="L143" s="8"/>
      <c r="M143" s="8"/>
      <c r="O143"/>
    </row>
    <row r="144" spans="1:15" ht="15.75" x14ac:dyDescent="0.25">
      <c r="A144" s="9"/>
      <c r="B144" s="10"/>
      <c r="C144" s="10"/>
      <c r="D144" s="8"/>
      <c r="E144" s="8"/>
      <c r="F144" s="13"/>
      <c r="G144" s="13"/>
      <c r="H144" s="8"/>
      <c r="I144" s="8"/>
      <c r="J144" s="8"/>
      <c r="K144" s="8"/>
      <c r="L144" s="8"/>
      <c r="M144" s="8"/>
      <c r="O144"/>
    </row>
    <row r="145" spans="1:15" ht="15.75" x14ac:dyDescent="0.25">
      <c r="A145" s="9"/>
      <c r="B145" s="10"/>
      <c r="C145" s="10"/>
      <c r="D145" s="8"/>
      <c r="E145" s="8"/>
      <c r="F145" s="13"/>
      <c r="G145" s="13"/>
      <c r="H145" s="8"/>
      <c r="I145" s="8"/>
      <c r="J145" s="8"/>
      <c r="K145" s="8"/>
      <c r="L145" s="8"/>
      <c r="M145" s="8"/>
      <c r="O145"/>
    </row>
    <row r="146" spans="1:15" ht="15.75" x14ac:dyDescent="0.25">
      <c r="A146" s="9"/>
      <c r="B146" s="10"/>
      <c r="C146" s="10"/>
      <c r="D146" s="8"/>
      <c r="E146" s="8"/>
      <c r="F146" s="13"/>
      <c r="G146" s="13"/>
      <c r="H146" s="8"/>
      <c r="I146" s="8"/>
      <c r="J146" s="8"/>
      <c r="K146" s="8"/>
      <c r="L146" s="8"/>
      <c r="M146" s="8"/>
      <c r="O146"/>
    </row>
    <row r="147" spans="1:15" x14ac:dyDescent="0.25">
      <c r="A147" s="5"/>
      <c r="B147" s="3"/>
      <c r="C147" s="3"/>
      <c r="D147" s="2"/>
      <c r="E147" s="2"/>
      <c r="O147"/>
    </row>
    <row r="148" spans="1:15" x14ac:dyDescent="0.25">
      <c r="A148" s="5"/>
      <c r="B148" s="3"/>
      <c r="C148" s="3"/>
      <c r="D148" s="2"/>
      <c r="E148" s="2"/>
      <c r="O148"/>
    </row>
    <row r="149" spans="1:15" x14ac:dyDescent="0.25">
      <c r="A149" s="5"/>
      <c r="B149" s="3"/>
      <c r="C149" s="3"/>
      <c r="D149" s="2"/>
      <c r="E149" s="2"/>
      <c r="O149"/>
    </row>
    <row r="150" spans="1:15" x14ac:dyDescent="0.25">
      <c r="A150" s="5"/>
      <c r="B150" s="3"/>
      <c r="C150" s="3"/>
      <c r="D150" s="2"/>
      <c r="E150" s="2"/>
      <c r="O150"/>
    </row>
    <row r="151" spans="1:15" x14ac:dyDescent="0.25">
      <c r="A151" s="6"/>
      <c r="B151" s="3"/>
      <c r="C151" s="3"/>
      <c r="D151" s="2"/>
      <c r="E151" s="2"/>
      <c r="O151"/>
    </row>
    <row r="152" spans="1:15" x14ac:dyDescent="0.25">
      <c r="A152" s="6"/>
      <c r="B152" s="3"/>
      <c r="C152" s="3"/>
      <c r="D152" s="2"/>
      <c r="E152" s="2"/>
      <c r="O152"/>
    </row>
    <row r="153" spans="1:15" x14ac:dyDescent="0.25">
      <c r="A153" s="6"/>
      <c r="B153" s="3"/>
      <c r="C153" s="3"/>
      <c r="D153" s="2"/>
      <c r="E153" s="2"/>
      <c r="O153"/>
    </row>
    <row r="154" spans="1:15" x14ac:dyDescent="0.25">
      <c r="A154" s="5"/>
      <c r="B154" s="3"/>
      <c r="C154" s="3"/>
      <c r="D154" s="2"/>
      <c r="E154" s="2"/>
      <c r="O154"/>
    </row>
    <row r="155" spans="1:15" x14ac:dyDescent="0.25">
      <c r="A155" s="5"/>
      <c r="B155" s="3"/>
      <c r="C155" s="3"/>
      <c r="D155" s="2"/>
      <c r="E155" s="2"/>
      <c r="O155"/>
    </row>
    <row r="156" spans="1:15" x14ac:dyDescent="0.25">
      <c r="A156" s="5"/>
      <c r="B156" s="3"/>
      <c r="C156" s="3"/>
      <c r="D156" s="2"/>
      <c r="E156" s="2"/>
      <c r="O156"/>
    </row>
    <row r="157" spans="1:15" x14ac:dyDescent="0.25">
      <c r="A157" s="5"/>
      <c r="B157" s="3"/>
      <c r="C157" s="3"/>
      <c r="D157" s="2"/>
      <c r="E157" s="2"/>
      <c r="O157"/>
    </row>
    <row r="158" spans="1:15" x14ac:dyDescent="0.25">
      <c r="A158" s="5"/>
      <c r="B158" s="3"/>
      <c r="C158" s="3"/>
      <c r="D158" s="2"/>
      <c r="E158" s="2"/>
      <c r="O158"/>
    </row>
    <row r="159" spans="1:15" x14ac:dyDescent="0.25">
      <c r="A159" s="5"/>
      <c r="B159" s="3"/>
      <c r="C159" s="3"/>
      <c r="D159" s="2"/>
      <c r="E159" s="2"/>
      <c r="O159"/>
    </row>
    <row r="160" spans="1:15" x14ac:dyDescent="0.25">
      <c r="A160" s="5"/>
      <c r="B160" s="4"/>
      <c r="C160" s="4"/>
      <c r="O160"/>
    </row>
    <row r="161" spans="1:15" x14ac:dyDescent="0.25">
      <c r="A161" s="6"/>
      <c r="B161" s="4"/>
      <c r="C161" s="4"/>
      <c r="O161"/>
    </row>
    <row r="162" spans="1:15" x14ac:dyDescent="0.25">
      <c r="A162" s="6"/>
      <c r="B162" s="4"/>
      <c r="C162" s="4"/>
      <c r="O162"/>
    </row>
    <row r="163" spans="1:15" x14ac:dyDescent="0.25">
      <c r="A163" s="6"/>
      <c r="B163" s="4"/>
      <c r="C163" s="4"/>
      <c r="O163"/>
    </row>
    <row r="164" spans="1:15" x14ac:dyDescent="0.25">
      <c r="A164" s="5"/>
      <c r="B164" s="4"/>
      <c r="C164" s="4"/>
      <c r="O164"/>
    </row>
    <row r="165" spans="1:15" x14ac:dyDescent="0.25">
      <c r="A165" s="5"/>
      <c r="B165" s="4"/>
      <c r="C165" s="4"/>
      <c r="O165"/>
    </row>
    <row r="166" spans="1:15" x14ac:dyDescent="0.25">
      <c r="A166" s="5"/>
      <c r="B166" s="4"/>
      <c r="C166" s="4"/>
      <c r="O166"/>
    </row>
    <row r="167" spans="1:15" x14ac:dyDescent="0.25">
      <c r="A167" s="5"/>
      <c r="B167" s="4"/>
      <c r="C167" s="4"/>
      <c r="O167"/>
    </row>
    <row r="168" spans="1:15" x14ac:dyDescent="0.25">
      <c r="A168" s="5"/>
      <c r="B168" s="4"/>
      <c r="C168" s="4"/>
      <c r="O168"/>
    </row>
    <row r="169" spans="1:15" x14ac:dyDescent="0.25">
      <c r="A169" s="5"/>
      <c r="B169" s="4"/>
      <c r="C169" s="4"/>
      <c r="O169"/>
    </row>
    <row r="170" spans="1:15" x14ac:dyDescent="0.25">
      <c r="A170" s="5"/>
      <c r="B170" s="4"/>
      <c r="C170" s="4"/>
      <c r="O170"/>
    </row>
    <row r="171" spans="1:15" x14ac:dyDescent="0.25">
      <c r="A171" s="6"/>
      <c r="B171" s="4"/>
      <c r="C171" s="4"/>
      <c r="O171"/>
    </row>
    <row r="172" spans="1:15" x14ac:dyDescent="0.25">
      <c r="A172" s="6"/>
      <c r="B172" s="4"/>
      <c r="C172" s="4"/>
      <c r="O172"/>
    </row>
    <row r="173" spans="1:15" x14ac:dyDescent="0.25">
      <c r="A173" s="6"/>
      <c r="B173" s="4"/>
      <c r="C173" s="4"/>
      <c r="O173"/>
    </row>
    <row r="174" spans="1:15" x14ac:dyDescent="0.25">
      <c r="A174" s="5"/>
      <c r="B174" s="4"/>
      <c r="C174" s="4"/>
      <c r="O174"/>
    </row>
    <row r="175" spans="1:15" x14ac:dyDescent="0.25">
      <c r="A175" s="5"/>
      <c r="B175" s="4"/>
      <c r="C175" s="4"/>
      <c r="O175"/>
    </row>
    <row r="176" spans="1:15" x14ac:dyDescent="0.25">
      <c r="A176" s="5"/>
      <c r="B176" s="4"/>
      <c r="C176" s="4"/>
      <c r="O176"/>
    </row>
    <row r="177" spans="1:15" x14ac:dyDescent="0.25">
      <c r="A177" s="5"/>
      <c r="B177" s="4"/>
      <c r="C177" s="4"/>
      <c r="O177"/>
    </row>
    <row r="178" spans="1:15" x14ac:dyDescent="0.25">
      <c r="A178" s="5"/>
      <c r="B178" s="4"/>
      <c r="C178" s="4"/>
      <c r="O178"/>
    </row>
    <row r="179" spans="1:15" x14ac:dyDescent="0.25">
      <c r="A179" s="5"/>
      <c r="B179" s="4"/>
      <c r="C179" s="4"/>
      <c r="O179"/>
    </row>
    <row r="180" spans="1:15" x14ac:dyDescent="0.25">
      <c r="A180" s="5"/>
      <c r="B180" s="4"/>
      <c r="C180" s="4"/>
      <c r="O180"/>
    </row>
    <row r="181" spans="1:15" x14ac:dyDescent="0.25">
      <c r="A181" s="6"/>
      <c r="B181" s="4"/>
      <c r="C181" s="4"/>
      <c r="O181"/>
    </row>
    <row r="182" spans="1:15" x14ac:dyDescent="0.25">
      <c r="A182" s="6"/>
      <c r="B182" s="4"/>
      <c r="C182" s="4"/>
      <c r="O182"/>
    </row>
    <row r="183" spans="1:15" x14ac:dyDescent="0.25">
      <c r="A183" s="6"/>
      <c r="B183" s="4"/>
      <c r="C183" s="4"/>
      <c r="O183"/>
    </row>
    <row r="184" spans="1:15" x14ac:dyDescent="0.25">
      <c r="A184" s="5"/>
      <c r="B184" s="4"/>
      <c r="C184" s="4"/>
      <c r="O184"/>
    </row>
    <row r="185" spans="1:15" x14ac:dyDescent="0.25">
      <c r="A185" s="5"/>
      <c r="B185" s="4"/>
      <c r="C185" s="4"/>
      <c r="O185"/>
    </row>
    <row r="186" spans="1:15" x14ac:dyDescent="0.25">
      <c r="A186" s="5"/>
      <c r="B186" s="4"/>
      <c r="C186" s="4"/>
      <c r="O186"/>
    </row>
    <row r="187" spans="1:15" x14ac:dyDescent="0.25">
      <c r="A187" s="5"/>
      <c r="B187" s="4"/>
      <c r="C187" s="4"/>
      <c r="O187"/>
    </row>
    <row r="188" spans="1:15" x14ac:dyDescent="0.25">
      <c r="A188" s="5"/>
      <c r="B188" s="4"/>
      <c r="C188" s="4"/>
      <c r="O188"/>
    </row>
    <row r="189" spans="1:15" x14ac:dyDescent="0.25">
      <c r="A189" s="5"/>
      <c r="B189" s="4"/>
      <c r="C189" s="4"/>
      <c r="O189"/>
    </row>
    <row r="190" spans="1:15" x14ac:dyDescent="0.25">
      <c r="A190" s="5"/>
      <c r="B190" s="4"/>
      <c r="C190" s="4"/>
      <c r="O190"/>
    </row>
    <row r="191" spans="1:15" x14ac:dyDescent="0.25">
      <c r="A191" s="6"/>
      <c r="B191" s="4"/>
      <c r="C191" s="4"/>
      <c r="O191"/>
    </row>
    <row r="192" spans="1:15" x14ac:dyDescent="0.25">
      <c r="A192" s="6"/>
      <c r="B192" s="4"/>
      <c r="C192" s="4"/>
      <c r="O192"/>
    </row>
    <row r="193" spans="1:15" x14ac:dyDescent="0.25">
      <c r="A193" s="6"/>
      <c r="B193" s="4"/>
      <c r="C193" s="4"/>
      <c r="O193"/>
    </row>
    <row r="194" spans="1:15" x14ac:dyDescent="0.25">
      <c r="A194" s="5"/>
      <c r="B194" s="4"/>
      <c r="C194" s="4"/>
      <c r="O194"/>
    </row>
    <row r="195" spans="1:15" x14ac:dyDescent="0.25">
      <c r="A195" s="5"/>
      <c r="B195" s="4"/>
      <c r="C195" s="4"/>
      <c r="O195"/>
    </row>
    <row r="196" spans="1:15" x14ac:dyDescent="0.25">
      <c r="A196" s="5"/>
      <c r="B196" s="4"/>
      <c r="C196" s="4"/>
      <c r="O196"/>
    </row>
    <row r="197" spans="1:15" x14ac:dyDescent="0.25">
      <c r="A197" s="5"/>
      <c r="B197" s="4"/>
      <c r="C197" s="4"/>
      <c r="O197"/>
    </row>
    <row r="198" spans="1:15" x14ac:dyDescent="0.25">
      <c r="A198" s="5"/>
      <c r="B198" s="4"/>
      <c r="C198" s="4"/>
      <c r="O198"/>
    </row>
    <row r="199" spans="1:15" x14ac:dyDescent="0.25">
      <c r="A199" s="5"/>
      <c r="B199" s="4"/>
      <c r="C199" s="4"/>
      <c r="O199"/>
    </row>
    <row r="200" spans="1:15" x14ac:dyDescent="0.25">
      <c r="A200" s="5"/>
      <c r="B200" s="4"/>
      <c r="C200" s="4"/>
      <c r="O200"/>
    </row>
    <row r="201" spans="1:15" x14ac:dyDescent="0.25">
      <c r="A201" s="6"/>
      <c r="B201" s="4"/>
      <c r="C201" s="4"/>
      <c r="O201"/>
    </row>
    <row r="202" spans="1:15" x14ac:dyDescent="0.25">
      <c r="A202" s="6"/>
      <c r="B202" s="4"/>
      <c r="C202" s="4"/>
      <c r="O202"/>
    </row>
    <row r="203" spans="1:15" x14ac:dyDescent="0.25">
      <c r="A203" s="6"/>
      <c r="B203" s="4"/>
      <c r="C203" s="4"/>
      <c r="O203"/>
    </row>
    <row r="204" spans="1:15" x14ac:dyDescent="0.25">
      <c r="A204" s="5"/>
      <c r="B204" s="4"/>
      <c r="C204" s="4"/>
      <c r="O204"/>
    </row>
    <row r="205" spans="1:15" x14ac:dyDescent="0.25">
      <c r="A205" s="5"/>
      <c r="B205" s="4"/>
      <c r="C205" s="4"/>
      <c r="O205"/>
    </row>
    <row r="206" spans="1:15" x14ac:dyDescent="0.25">
      <c r="A206" s="5"/>
      <c r="B206" s="4"/>
      <c r="C206" s="4"/>
      <c r="O206"/>
    </row>
    <row r="207" spans="1:15" x14ac:dyDescent="0.25">
      <c r="A207" s="5"/>
      <c r="B207" s="4"/>
      <c r="C207" s="4"/>
      <c r="O207"/>
    </row>
    <row r="208" spans="1:15" x14ac:dyDescent="0.25">
      <c r="A208" s="5"/>
      <c r="B208" s="4"/>
      <c r="C208" s="4"/>
      <c r="O208"/>
    </row>
    <row r="209" spans="1:15" x14ac:dyDescent="0.25">
      <c r="A209" s="5"/>
      <c r="B209" s="4"/>
      <c r="C209" s="4"/>
      <c r="O209"/>
    </row>
    <row r="210" spans="1:15" x14ac:dyDescent="0.25">
      <c r="A210" s="5"/>
      <c r="B210" s="4"/>
      <c r="C210" s="4"/>
      <c r="O210"/>
    </row>
    <row r="211" spans="1:15" x14ac:dyDescent="0.25">
      <c r="A211" s="6"/>
      <c r="B211" s="4"/>
      <c r="C211" s="4"/>
      <c r="O211"/>
    </row>
    <row r="212" spans="1:15" x14ac:dyDescent="0.25">
      <c r="A212" s="6"/>
      <c r="B212" s="4"/>
      <c r="C212" s="4"/>
      <c r="O212"/>
    </row>
    <row r="213" spans="1:15" x14ac:dyDescent="0.25">
      <c r="A213" s="6"/>
      <c r="B213" s="4"/>
      <c r="C213" s="4"/>
      <c r="O213"/>
    </row>
    <row r="214" spans="1:15" x14ac:dyDescent="0.25">
      <c r="A214" s="5"/>
      <c r="B214" s="4"/>
      <c r="C214" s="4"/>
      <c r="O214"/>
    </row>
    <row r="215" spans="1:15" x14ac:dyDescent="0.25">
      <c r="A215" s="5"/>
      <c r="B215" s="4"/>
      <c r="C215" s="4"/>
      <c r="O215"/>
    </row>
    <row r="216" spans="1:15" x14ac:dyDescent="0.25">
      <c r="A216" s="5"/>
      <c r="B216" s="4"/>
      <c r="C216" s="4"/>
      <c r="O216"/>
    </row>
    <row r="217" spans="1:15" x14ac:dyDescent="0.25">
      <c r="A217" s="5"/>
      <c r="B217" s="4"/>
      <c r="C217" s="4"/>
      <c r="O217"/>
    </row>
    <row r="218" spans="1:15" x14ac:dyDescent="0.25">
      <c r="A218" s="5"/>
      <c r="B218" s="4"/>
      <c r="C218" s="4"/>
      <c r="O218"/>
    </row>
    <row r="219" spans="1:15" x14ac:dyDescent="0.25">
      <c r="A219" s="5"/>
      <c r="B219" s="4"/>
      <c r="C219" s="4"/>
      <c r="O219"/>
    </row>
    <row r="220" spans="1:15" x14ac:dyDescent="0.25">
      <c r="A220" s="5"/>
      <c r="B220" s="4"/>
      <c r="C220" s="4"/>
      <c r="O220"/>
    </row>
    <row r="221" spans="1:15" x14ac:dyDescent="0.25">
      <c r="A221" s="6"/>
      <c r="B221" s="4"/>
      <c r="C221" s="4"/>
      <c r="O221"/>
    </row>
    <row r="222" spans="1:15" x14ac:dyDescent="0.25">
      <c r="A222" s="6"/>
      <c r="B222" s="4"/>
      <c r="C222" s="4"/>
      <c r="O222"/>
    </row>
    <row r="223" spans="1:15" x14ac:dyDescent="0.25">
      <c r="A223" s="6"/>
      <c r="B223" s="4"/>
      <c r="C223" s="4"/>
      <c r="O223"/>
    </row>
    <row r="224" spans="1:15" x14ac:dyDescent="0.25">
      <c r="A224" s="5"/>
      <c r="B224" s="4"/>
      <c r="C224" s="4"/>
      <c r="O224"/>
    </row>
    <row r="225" spans="1:15" x14ac:dyDescent="0.25">
      <c r="A225" s="5"/>
      <c r="B225" s="4"/>
      <c r="C225" s="4"/>
      <c r="O225"/>
    </row>
    <row r="226" spans="1:15" x14ac:dyDescent="0.25">
      <c r="A226" s="5"/>
      <c r="B226" s="4"/>
      <c r="C226" s="4"/>
      <c r="O226"/>
    </row>
    <row r="227" spans="1:15" x14ac:dyDescent="0.25">
      <c r="A227" s="5"/>
      <c r="O227"/>
    </row>
    <row r="228" spans="1:15" x14ac:dyDescent="0.25">
      <c r="A228" s="5"/>
      <c r="O228"/>
    </row>
    <row r="229" spans="1:15" x14ac:dyDescent="0.25">
      <c r="A229" s="5"/>
      <c r="O229"/>
    </row>
    <row r="230" spans="1:15" x14ac:dyDescent="0.25">
      <c r="A230" s="5"/>
      <c r="O230"/>
    </row>
    <row r="231" spans="1:15" x14ac:dyDescent="0.25">
      <c r="A231" s="6"/>
      <c r="O231"/>
    </row>
    <row r="232" spans="1:15" x14ac:dyDescent="0.25">
      <c r="A232" s="6"/>
      <c r="O232"/>
    </row>
    <row r="233" spans="1:15" x14ac:dyDescent="0.25">
      <c r="A233" s="6"/>
      <c r="O233"/>
    </row>
    <row r="234" spans="1:15" x14ac:dyDescent="0.25">
      <c r="A234" s="5"/>
      <c r="O234"/>
    </row>
    <row r="235" spans="1:15" x14ac:dyDescent="0.25">
      <c r="A235" s="5"/>
      <c r="O235"/>
    </row>
    <row r="236" spans="1:15" x14ac:dyDescent="0.25">
      <c r="A236" s="5"/>
      <c r="O236"/>
    </row>
    <row r="237" spans="1:15" x14ac:dyDescent="0.25">
      <c r="A237" s="5"/>
      <c r="O237"/>
    </row>
    <row r="238" spans="1:15" x14ac:dyDescent="0.25">
      <c r="A238" s="5"/>
      <c r="O238"/>
    </row>
    <row r="239" spans="1:15" x14ac:dyDescent="0.25">
      <c r="A239" s="5"/>
      <c r="O239"/>
    </row>
    <row r="240" spans="1:15" x14ac:dyDescent="0.25">
      <c r="A240" s="5"/>
      <c r="O240"/>
    </row>
    <row r="241" spans="1:15" x14ac:dyDescent="0.25">
      <c r="A241" s="6"/>
      <c r="O241"/>
    </row>
    <row r="242" spans="1:15" x14ac:dyDescent="0.25">
      <c r="A242" s="6"/>
      <c r="O242"/>
    </row>
    <row r="243" spans="1:15" x14ac:dyDescent="0.25">
      <c r="A243" s="6"/>
      <c r="O243"/>
    </row>
    <row r="244" spans="1:15" x14ac:dyDescent="0.25">
      <c r="A244" s="5"/>
      <c r="O244"/>
    </row>
    <row r="245" spans="1:15" x14ac:dyDescent="0.25">
      <c r="A245" s="5"/>
      <c r="O245"/>
    </row>
    <row r="246" spans="1:15" x14ac:dyDescent="0.25">
      <c r="A246" s="5"/>
      <c r="O246"/>
    </row>
    <row r="247" spans="1:15" x14ac:dyDescent="0.25">
      <c r="A247" s="5"/>
      <c r="O247"/>
    </row>
    <row r="248" spans="1:15" x14ac:dyDescent="0.25">
      <c r="A248" s="5"/>
      <c r="O248"/>
    </row>
    <row r="249" spans="1:15" x14ac:dyDescent="0.25">
      <c r="A249" s="5"/>
      <c r="O249"/>
    </row>
    <row r="250" spans="1:15" x14ac:dyDescent="0.25">
      <c r="A250" s="5"/>
      <c r="O250"/>
    </row>
    <row r="251" spans="1:15" x14ac:dyDescent="0.25">
      <c r="A251" s="6"/>
      <c r="O251"/>
    </row>
    <row r="252" spans="1:15" x14ac:dyDescent="0.25">
      <c r="A252" s="6"/>
      <c r="O252"/>
    </row>
    <row r="253" spans="1:15" x14ac:dyDescent="0.25">
      <c r="A253" s="6"/>
      <c r="O253"/>
    </row>
    <row r="254" spans="1:15" x14ac:dyDescent="0.25">
      <c r="A254" s="5"/>
      <c r="O254"/>
    </row>
    <row r="255" spans="1:15" x14ac:dyDescent="0.25">
      <c r="A255" s="5"/>
      <c r="O255"/>
    </row>
    <row r="256" spans="1:15" x14ac:dyDescent="0.25">
      <c r="A256" s="5"/>
      <c r="O256"/>
    </row>
    <row r="257" spans="1:15" x14ac:dyDescent="0.25">
      <c r="A257" s="5"/>
      <c r="O257"/>
    </row>
    <row r="258" spans="1:15" x14ac:dyDescent="0.25">
      <c r="A258" s="5"/>
      <c r="O258"/>
    </row>
    <row r="259" spans="1:15" x14ac:dyDescent="0.25">
      <c r="A259" s="5"/>
      <c r="O259"/>
    </row>
    <row r="260" spans="1:15" x14ac:dyDescent="0.25">
      <c r="A260" s="5"/>
      <c r="O260"/>
    </row>
    <row r="261" spans="1:15" x14ac:dyDescent="0.25">
      <c r="A261" s="6"/>
      <c r="O261"/>
    </row>
    <row r="262" spans="1:15" x14ac:dyDescent="0.25">
      <c r="A262" s="6"/>
      <c r="O262"/>
    </row>
    <row r="263" spans="1:15" x14ac:dyDescent="0.25">
      <c r="A263" s="6"/>
      <c r="O263"/>
    </row>
    <row r="264" spans="1:15" x14ac:dyDescent="0.25">
      <c r="A264" s="5"/>
      <c r="O264"/>
    </row>
    <row r="265" spans="1:15" x14ac:dyDescent="0.25">
      <c r="A265" s="5"/>
      <c r="O265"/>
    </row>
    <row r="266" spans="1:15" x14ac:dyDescent="0.25">
      <c r="A266" s="5"/>
      <c r="O266"/>
    </row>
    <row r="267" spans="1:15" x14ac:dyDescent="0.25">
      <c r="A267" s="5"/>
      <c r="O267"/>
    </row>
    <row r="268" spans="1:15" x14ac:dyDescent="0.25">
      <c r="A268" s="5"/>
      <c r="O268"/>
    </row>
    <row r="269" spans="1:15" x14ac:dyDescent="0.25">
      <c r="A269" s="5"/>
      <c r="O269"/>
    </row>
    <row r="270" spans="1:15" x14ac:dyDescent="0.25">
      <c r="A270" s="5"/>
      <c r="O270"/>
    </row>
    <row r="271" spans="1:15" x14ac:dyDescent="0.25">
      <c r="A271" s="6"/>
      <c r="O271"/>
    </row>
    <row r="272" spans="1:15" x14ac:dyDescent="0.25">
      <c r="A272" s="6"/>
      <c r="O272"/>
    </row>
    <row r="273" spans="1:15" x14ac:dyDescent="0.25">
      <c r="A273" s="6"/>
      <c r="O273"/>
    </row>
    <row r="274" spans="1:15" x14ac:dyDescent="0.25">
      <c r="A274" s="5"/>
      <c r="O274"/>
    </row>
    <row r="275" spans="1:15" x14ac:dyDescent="0.25">
      <c r="A275" s="5"/>
      <c r="O275"/>
    </row>
    <row r="276" spans="1:15" x14ac:dyDescent="0.25">
      <c r="A276" s="5"/>
      <c r="O276"/>
    </row>
    <row r="277" spans="1:15" x14ac:dyDescent="0.25">
      <c r="A277" s="5"/>
      <c r="O277"/>
    </row>
    <row r="278" spans="1:15" x14ac:dyDescent="0.25">
      <c r="A278" s="5"/>
      <c r="O278"/>
    </row>
    <row r="279" spans="1:15" x14ac:dyDescent="0.25">
      <c r="A279" s="5"/>
      <c r="O279"/>
    </row>
    <row r="280" spans="1:15" x14ac:dyDescent="0.25">
      <c r="A280" s="5"/>
      <c r="O280"/>
    </row>
    <row r="281" spans="1:15" x14ac:dyDescent="0.25">
      <c r="A281" s="6"/>
      <c r="O281"/>
    </row>
    <row r="282" spans="1:15" x14ac:dyDescent="0.25">
      <c r="A282" s="6"/>
      <c r="O282"/>
    </row>
    <row r="283" spans="1:15" x14ac:dyDescent="0.25">
      <c r="A283" s="6"/>
      <c r="O283"/>
    </row>
    <row r="284" spans="1:15" x14ac:dyDescent="0.25">
      <c r="A284" s="5"/>
      <c r="O284"/>
    </row>
    <row r="285" spans="1:15" x14ac:dyDescent="0.25">
      <c r="A285" s="5"/>
      <c r="O285"/>
    </row>
    <row r="286" spans="1:15" x14ac:dyDescent="0.25">
      <c r="A286" s="5"/>
      <c r="O286"/>
    </row>
    <row r="287" spans="1:15" x14ac:dyDescent="0.25">
      <c r="A287" s="5"/>
      <c r="O287"/>
    </row>
    <row r="288" spans="1:15" x14ac:dyDescent="0.25">
      <c r="A288" s="5"/>
      <c r="O288"/>
    </row>
    <row r="289" spans="1:15" x14ac:dyDescent="0.25">
      <c r="A289" s="5"/>
      <c r="O289"/>
    </row>
    <row r="290" spans="1:15" x14ac:dyDescent="0.25">
      <c r="A290" s="5"/>
      <c r="O290"/>
    </row>
    <row r="291" spans="1:15" x14ac:dyDescent="0.25">
      <c r="A291" s="6"/>
      <c r="O291"/>
    </row>
    <row r="292" spans="1:15" x14ac:dyDescent="0.25">
      <c r="A292" s="6"/>
      <c r="O292"/>
    </row>
    <row r="293" spans="1:15" x14ac:dyDescent="0.25">
      <c r="A293" s="6"/>
      <c r="O293"/>
    </row>
    <row r="294" spans="1:15" x14ac:dyDescent="0.25">
      <c r="A294" s="5"/>
      <c r="O294"/>
    </row>
    <row r="295" spans="1:15" x14ac:dyDescent="0.25">
      <c r="A295" s="5"/>
      <c r="O295"/>
    </row>
    <row r="296" spans="1:15" x14ac:dyDescent="0.25">
      <c r="A296" s="5"/>
      <c r="O296"/>
    </row>
    <row r="297" spans="1:15" x14ac:dyDescent="0.25">
      <c r="A297" s="5"/>
      <c r="O297"/>
    </row>
    <row r="298" spans="1:15" x14ac:dyDescent="0.25">
      <c r="A298" s="5"/>
      <c r="O298"/>
    </row>
    <row r="299" spans="1:15" x14ac:dyDescent="0.25">
      <c r="A299" s="5"/>
      <c r="O299"/>
    </row>
    <row r="300" spans="1:15" x14ac:dyDescent="0.25">
      <c r="A300" s="5"/>
      <c r="O300"/>
    </row>
    <row r="301" spans="1:15" x14ac:dyDescent="0.25">
      <c r="A301" s="6"/>
      <c r="O301"/>
    </row>
    <row r="302" spans="1:15" x14ac:dyDescent="0.25">
      <c r="A302" s="6"/>
      <c r="O302"/>
    </row>
    <row r="303" spans="1:15" x14ac:dyDescent="0.25">
      <c r="A303" s="6"/>
      <c r="O303"/>
    </row>
    <row r="304" spans="1:15" x14ac:dyDescent="0.25">
      <c r="A304" s="5"/>
      <c r="O304"/>
    </row>
    <row r="305" spans="1:15" x14ac:dyDescent="0.25">
      <c r="A305" s="5"/>
      <c r="O305"/>
    </row>
    <row r="306" spans="1:15" x14ac:dyDescent="0.25">
      <c r="A306" s="5"/>
      <c r="O306"/>
    </row>
    <row r="307" spans="1:15" x14ac:dyDescent="0.25">
      <c r="A307" s="5"/>
      <c r="O307"/>
    </row>
    <row r="308" spans="1:15" x14ac:dyDescent="0.25">
      <c r="A308" s="5"/>
      <c r="O308"/>
    </row>
    <row r="309" spans="1:15" x14ac:dyDescent="0.25">
      <c r="A309" s="5"/>
      <c r="O309"/>
    </row>
    <row r="310" spans="1:15" x14ac:dyDescent="0.25">
      <c r="A310" s="5"/>
      <c r="O310"/>
    </row>
    <row r="311" spans="1:15" x14ac:dyDescent="0.25">
      <c r="A311" s="6"/>
      <c r="O311"/>
    </row>
    <row r="312" spans="1:15" x14ac:dyDescent="0.25">
      <c r="A312" s="6"/>
      <c r="O312"/>
    </row>
    <row r="313" spans="1:15" x14ac:dyDescent="0.25">
      <c r="A313" s="6"/>
      <c r="O313"/>
    </row>
    <row r="314" spans="1:15" x14ac:dyDescent="0.25">
      <c r="A314" s="5"/>
      <c r="O314"/>
    </row>
    <row r="315" spans="1:15" x14ac:dyDescent="0.25">
      <c r="A315" s="5"/>
      <c r="O315"/>
    </row>
    <row r="316" spans="1:15" x14ac:dyDescent="0.25">
      <c r="A316" s="1"/>
      <c r="O316"/>
    </row>
    <row r="317" spans="1:15" x14ac:dyDescent="0.25">
      <c r="A317" s="1"/>
      <c r="O317"/>
    </row>
    <row r="318" spans="1:15" x14ac:dyDescent="0.25">
      <c r="A318" s="1"/>
      <c r="O318"/>
    </row>
  </sheetData>
  <autoFilter ref="B1:B320"/>
  <mergeCells count="9">
    <mergeCell ref="B102:G102"/>
    <mergeCell ref="A2:M4"/>
    <mergeCell ref="A5:M6"/>
    <mergeCell ref="A7:M8"/>
    <mergeCell ref="B97:G97"/>
    <mergeCell ref="B101:G101"/>
    <mergeCell ref="B98:G98"/>
    <mergeCell ref="B99:G99"/>
    <mergeCell ref="B100:G100"/>
  </mergeCells>
  <pageMargins left="0.70866141732283472" right="0.31496062992125984" top="0.74803149606299213" bottom="0.15748031496062992" header="0.31496062992125984" footer="0.31496062992125984"/>
  <pageSetup paperSize="9" scale="65" orientation="landscape" r:id="rId1"/>
  <rowBreaks count="6" manualBreakCount="6">
    <brk id="72" max="7" man="1"/>
    <brk id="81" max="7" man="1"/>
    <brk id="91" max="7" man="1"/>
    <brk id="103" max="7" man="1"/>
    <brk id="104" max="6" man="1"/>
    <brk id="111"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2024-02-29T04:40:15Z</cp:lastPrinted>
  <dcterms:created xsi:type="dcterms:W3CDTF">2020-01-31T07:01:33Z</dcterms:created>
  <dcterms:modified xsi:type="dcterms:W3CDTF">2024-03-07T06:54:10Z</dcterms:modified>
</cp:coreProperties>
</file>