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объявление и протокол 2024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Лист1!$B$1:$B$240</definedName>
    <definedName name="_xlnm.Print_Area" localSheetId="0">Лист1!$A$1:$G$24</definedName>
  </definedNames>
  <calcPr calcId="152511"/>
</workbook>
</file>

<file path=xl/calcChain.xml><?xml version="1.0" encoding="utf-8"?>
<calcChain xmlns="http://schemas.openxmlformats.org/spreadsheetml/2006/main">
  <c r="F16" i="1" l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<sst xmlns="http://schemas.openxmlformats.org/spreadsheetml/2006/main" count="29" uniqueCount="25">
  <si>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</si>
  <si>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</si>
  <si>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</si>
  <si>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</si>
  <si>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</si>
  <si>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</si>
  <si>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Сумма в тенге                  </t>
  </si>
  <si>
    <t>итого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</si>
  <si>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3   постановлением Правительства Республики Казахстан от 07 июня 2023 года №110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</si>
  <si>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типового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В случаях  предоставления одинаковых ценовых предложений, побидителем признается потенциальный поставщик, первым предствивший ценовое предложение.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</si>
  <si>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r>
      <t xml:space="preserve">Согласно п.75 «Правил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</t>
    </r>
    <r>
      <rPr>
        <b/>
        <sz val="9"/>
        <color theme="1"/>
        <rFont val="Times New Roman"/>
        <family val="1"/>
        <charset val="204"/>
      </rPr>
      <t xml:space="preserve">пунктом 11 </t>
    </r>
    <r>
      <rPr>
        <sz val="9"/>
        <color theme="1"/>
        <rFont val="Times New Roman"/>
        <family val="1"/>
        <charset val="204"/>
      </rPr>
      <t xml:space="preserve">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 предъявляются следующие условия:  1) наличие государственной регистрации в Республике Казахстан, за исключением лекарственных препаратов, изготовленных в аптеках, орфанных препаратов, включенных в  Министра здравоохранения Республики Казахстан от 20 октября приказ 2020 года № ҚР ДСМ - 142/2020 "Об утверждении перечня орфанных заболеваний и лекарственных средств для их лечения (орфанных)" (зарегистрирован в Реестре государственной регистрации нормативных правовых актов под № 21479),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комплектующих, входящих в состав изделия медицинского назначения и не используемых в качестве самостоятельного изделия или устройства; при закупе медицинской техники в специальном транспортном средстве – наличие государственной регистрации в Республике Казахстан в качестве единого передвижного медицинского комплекса.      Отсутствие необходимости регистрации комплектующего медицинской техники ( комплекта поставки) подтверждается письмом экспертной организации или уполномоченного органа в области здравоохранения;      2) соответствие характеристики или технической спецификации условиям объявления или приглашения на закуп.      При этом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  3) непревышение предельных цен по международному непатентованному названию и торговому наименованию (при наличии), утвержденных  и , Приказом 96 Приказом 77 с учетом наценки единого дистрибьютора (при закупе единым дистрибьютором),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 4) хранение и транспортировка в условиях, обеспечивающих сохранение их безопасности, эффективности и качества, в соответствии с  Министра приказом здравоохранения Республики Казахстан от 16 февраля 2021 года № ҚР ДСМ-19 "Об утверждении правил хранения и транспортировки лекарственных средств и медицинских изделий" (зарегистрирован в Реестре государственной регистрации нормативных правовых актов под № 22230);     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Казахстан, за исключением случаев ввоза в Республику Казахстан незарегистрированных лекарственных средств и (или) медицинских изделий;      6) срок годности лекарственных средств и медицинских изделий на дату поставки поставщиком заказчику составляет:      не менее пятидесяти процентов от указанного срока годности на упаковке (при сроке годности менее двух лет);      не менее двенадцати месяцев от указанного срока годности на упаковке (при сроке годности два года и более);      7) срок годности лекарственных средств и медицинских изделий, закупаемых на дату поставки поставщиком единому дистрибьютору, составляет:     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пятидесяти процентов при последующих поставках в течение финансового года;      не менее четырнадцати месяцев от указанного срока годности на упаковке (при сроке годности два года и более) при поставке лекарственных средств и медицинских изделий в период ноябрь, декабрь года, предшествующего году, для которого производится закуп, январь наступившего финансового года и не менее двенадцати месяцев при последующих поставках в течение финансового года;    требования установленные по пунктом 80  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  </r>
  </si>
  <si>
    <t>ампула</t>
  </si>
  <si>
    <t xml:space="preserve">Объявление №1
о проведении закупа ЛС и МИ
способом запроса ценовых предложений на 2024 год
</t>
  </si>
  <si>
    <t xml:space="preserve">Алматинская область, Жамбылский район, село Узынагаш ул Жанакурлыс 48 А                                                           "23"  января  2024  года
</t>
  </si>
  <si>
    <t>Диазепам, Раствор для внутримышечных и внутривенных инъекций, 5 мг/мл, 2 мл, №5</t>
  </si>
  <si>
    <t>Морфина гидрохлорид Раствор для инъекций, 1 %, 1 мл, №5</t>
  </si>
  <si>
    <t xml:space="preserve">Натрия оксибутират Натрия оксибат Раствор для инъекций, 200 мг/мл, 
10 мл, №10
</t>
  </si>
  <si>
    <t>Промедол (Trimeperidine), раствор для инъекций  2%, 1 мл</t>
  </si>
  <si>
    <t xml:space="preserve">Фентанил Трансдермальная терапевтическая 
система, 50 мкг/ч, №5
</t>
  </si>
  <si>
    <t>штука</t>
  </si>
  <si>
    <t>Фентанил,  Раствор для инъекций, 0,005%, 2 мл, №5</t>
  </si>
  <si>
    <t>3. Сроки поставки: по заявке Заказчика до 31.12.2024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</si>
  <si>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30.01.2024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</si>
  <si>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3 - этаж, кабинет госзакупок,  дата: 30.01.2024 года время: 14 часов 00 минут.</t>
  </si>
  <si>
    <t>Директор                                 Сураужанов Д.А.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</si>
</sst>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  <xf numFmtId="0" fontId="4" fillId="0" borderId="0"/>
  </cellStyleXfs>
  <cellXfs count="60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 wrapText="1"/>
    </xf>
    <xf numFmtId="165" fontId="13" fillId="0" borderId="3" xfId="11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3" fontId="12" fillId="0" borderId="1" xfId="0" applyNumberFormat="1" applyFont="1" applyFill="1" applyBorder="1" applyAlignment="1">
      <alignment horizontal="center" vertical="top"/>
    </xf>
    <xf numFmtId="4" fontId="15" fillId="0" borderId="1" xfId="0" applyNumberFormat="1" applyFont="1" applyFill="1" applyBorder="1" applyAlignment="1">
      <alignment horizontal="right" vertical="top"/>
    </xf>
    <xf numFmtId="0" fontId="0" fillId="0" borderId="0" xfId="0" applyAlignment="1">
      <alignment horizontal="center" vertical="center" wrapText="1"/>
    </xf>
    <xf numFmtId="0" fontId="12" fillId="0" borderId="1" xfId="0" applyFont="1" applyBorder="1" applyAlignment="1">
      <alignment horizontal="center" vertical="top" wrapText="1"/>
    </xf>
    <xf numFmtId="166" fontId="12" fillId="0" borderId="1" xfId="11" applyNumberFormat="1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7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20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 wrapText="1"/>
    </xf>
    <xf numFmtId="4" fontId="20" fillId="0" borderId="1" xfId="0" applyNumberFormat="1" applyFont="1" applyBorder="1" applyAlignment="1">
      <alignment horizontal="center" vertical="top"/>
    </xf>
    <xf numFmtId="0" fontId="21" fillId="0" borderId="1" xfId="0" applyFont="1" applyBorder="1" applyAlignment="1">
      <alignment vertical="top" wrapText="1"/>
    </xf>
    <xf numFmtId="165" fontId="12" fillId="0" borderId="3" xfId="11" applyFont="1" applyBorder="1" applyAlignment="1">
      <alignment horizontal="center" vertical="top" wrapText="1"/>
    </xf>
  </cellXfs>
  <cellStyles count="18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2 3" xfId="17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8"/>
  <sheetViews>
    <sheetView tabSelected="1" view="pageBreakPreview" topLeftCell="A12" zoomScale="75" zoomScaleNormal="73" zoomScaleSheetLayoutView="75" workbookViewId="0">
      <selection activeCell="A2" sqref="A2:L23"/>
    </sheetView>
  </sheetViews>
  <sheetFormatPr defaultRowHeight="15" x14ac:dyDescent="0.25"/>
  <cols>
    <col min="1" max="1" width="9.5703125" customWidth="1"/>
    <col min="2" max="2" width="72.140625" customWidth="1"/>
    <col min="3" max="3" width="17.42578125" customWidth="1"/>
    <col min="4" max="4" width="12.7109375" customWidth="1"/>
    <col min="5" max="5" width="20.1406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45" t="s">
        <v>12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</row>
    <row r="3" spans="1:14" ht="28.5" customHeight="1" x14ac:dyDescent="0.25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4" ht="24" customHeight="1" x14ac:dyDescent="0.25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4" ht="18" customHeight="1" x14ac:dyDescent="0.25">
      <c r="A5" s="47" t="s">
        <v>13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4" ht="15" customHeight="1" x14ac:dyDescent="0.25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</row>
    <row r="7" spans="1:14" x14ac:dyDescent="0.25">
      <c r="A7" s="48" t="s">
        <v>8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</row>
    <row r="8" spans="1:14" ht="84.75" customHeight="1" x14ac:dyDescent="0.25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4" s="15" customFormat="1" ht="60" customHeight="1" x14ac:dyDescent="0.25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6</v>
      </c>
      <c r="G9" s="24"/>
      <c r="H9" s="24"/>
      <c r="I9" s="24"/>
      <c r="J9" s="24"/>
      <c r="K9" s="24"/>
      <c r="L9" s="24"/>
      <c r="N9" s="40"/>
    </row>
    <row r="10" spans="1:14" s="15" customFormat="1" ht="39" customHeight="1" x14ac:dyDescent="0.25">
      <c r="A10" s="35">
        <v>1</v>
      </c>
      <c r="B10" s="52" t="s">
        <v>14</v>
      </c>
      <c r="C10" s="53" t="s">
        <v>11</v>
      </c>
      <c r="D10" s="53">
        <v>900</v>
      </c>
      <c r="E10" s="54">
        <v>130.85</v>
      </c>
      <c r="F10" s="59">
        <f>D10*E10</f>
        <v>117765</v>
      </c>
      <c r="G10" s="24"/>
      <c r="H10" s="24"/>
      <c r="I10" s="24"/>
      <c r="J10" s="24"/>
      <c r="K10" s="24"/>
      <c r="L10" s="24"/>
      <c r="N10" s="40"/>
    </row>
    <row r="11" spans="1:14" s="15" customFormat="1" ht="22.5" customHeight="1" x14ac:dyDescent="0.25">
      <c r="A11" s="35">
        <v>2</v>
      </c>
      <c r="B11" s="55" t="s">
        <v>15</v>
      </c>
      <c r="C11" s="56" t="s">
        <v>11</v>
      </c>
      <c r="D11" s="56">
        <v>1500</v>
      </c>
      <c r="E11" s="57">
        <v>151.30000000000001</v>
      </c>
      <c r="F11" s="59">
        <f t="shared" ref="F11:F15" si="0">D11*E11</f>
        <v>226950.00000000003</v>
      </c>
      <c r="G11" s="24"/>
      <c r="H11" s="24"/>
      <c r="I11" s="24"/>
      <c r="J11" s="24"/>
      <c r="K11" s="24"/>
      <c r="L11" s="24"/>
      <c r="N11" s="40"/>
    </row>
    <row r="12" spans="1:14" s="15" customFormat="1" ht="38.25" customHeight="1" x14ac:dyDescent="0.25">
      <c r="A12" s="35">
        <v>3</v>
      </c>
      <c r="B12" s="58" t="s">
        <v>16</v>
      </c>
      <c r="C12" s="53" t="s">
        <v>11</v>
      </c>
      <c r="D12" s="53">
        <v>1000</v>
      </c>
      <c r="E12" s="54">
        <v>357.86</v>
      </c>
      <c r="F12" s="59">
        <f t="shared" si="0"/>
        <v>357860</v>
      </c>
      <c r="G12" s="24"/>
      <c r="H12" s="24"/>
      <c r="I12" s="24"/>
      <c r="J12" s="24"/>
      <c r="K12" s="24"/>
      <c r="L12" s="24"/>
      <c r="N12" s="40"/>
    </row>
    <row r="13" spans="1:14" s="15" customFormat="1" ht="21.75" customHeight="1" x14ac:dyDescent="0.25">
      <c r="A13" s="41">
        <v>4</v>
      </c>
      <c r="B13" s="58" t="s">
        <v>17</v>
      </c>
      <c r="C13" s="53" t="s">
        <v>11</v>
      </c>
      <c r="D13" s="53">
        <v>3000</v>
      </c>
      <c r="E13" s="54">
        <v>226.85</v>
      </c>
      <c r="F13" s="59">
        <f t="shared" si="0"/>
        <v>680550</v>
      </c>
      <c r="G13" s="24"/>
      <c r="H13" s="24"/>
      <c r="I13" s="24"/>
      <c r="J13" s="24"/>
      <c r="K13" s="24"/>
      <c r="L13" s="24"/>
      <c r="N13" s="16"/>
    </row>
    <row r="14" spans="1:14" s="15" customFormat="1" ht="30.75" customHeight="1" x14ac:dyDescent="0.25">
      <c r="A14" s="41">
        <v>5</v>
      </c>
      <c r="B14" s="58" t="s">
        <v>18</v>
      </c>
      <c r="C14" s="53" t="s">
        <v>19</v>
      </c>
      <c r="D14" s="53">
        <v>150</v>
      </c>
      <c r="E14" s="57">
        <v>4147.63</v>
      </c>
      <c r="F14" s="59">
        <f t="shared" si="0"/>
        <v>622144.5</v>
      </c>
      <c r="G14" s="24"/>
      <c r="H14" s="24"/>
      <c r="I14" s="24"/>
      <c r="J14" s="24"/>
      <c r="K14" s="24"/>
      <c r="L14" s="24"/>
      <c r="N14" s="16"/>
    </row>
    <row r="15" spans="1:14" s="15" customFormat="1" ht="21" customHeight="1" x14ac:dyDescent="0.25">
      <c r="A15" s="41">
        <v>6</v>
      </c>
      <c r="B15" s="58" t="s">
        <v>20</v>
      </c>
      <c r="C15" s="53" t="s">
        <v>11</v>
      </c>
      <c r="D15" s="53">
        <v>4000</v>
      </c>
      <c r="E15" s="57">
        <v>349.54</v>
      </c>
      <c r="F15" s="59">
        <f t="shared" si="0"/>
        <v>1398160</v>
      </c>
      <c r="G15" s="24"/>
      <c r="H15" s="24"/>
      <c r="I15" s="24"/>
      <c r="J15" s="24"/>
      <c r="K15" s="24"/>
      <c r="L15" s="24"/>
      <c r="N15" s="16"/>
    </row>
    <row r="16" spans="1:14" s="12" customFormat="1" ht="18.75" customHeight="1" x14ac:dyDescent="0.25">
      <c r="A16" s="37"/>
      <c r="B16" s="43" t="s">
        <v>7</v>
      </c>
      <c r="C16" s="37"/>
      <c r="D16" s="42"/>
      <c r="E16" s="38"/>
      <c r="F16" s="39">
        <f>SUM(F10:F15)</f>
        <v>3403429.5</v>
      </c>
      <c r="G16" s="25"/>
      <c r="H16" s="25"/>
      <c r="I16" s="25"/>
      <c r="J16" s="25"/>
      <c r="K16" s="25"/>
      <c r="L16" s="25"/>
      <c r="N16" s="7"/>
    </row>
    <row r="17" spans="1:14" ht="21.75" customHeight="1" x14ac:dyDescent="0.25">
      <c r="A17" s="26"/>
      <c r="B17" s="44" t="s">
        <v>5</v>
      </c>
      <c r="C17" s="44"/>
      <c r="D17" s="44"/>
      <c r="E17" s="44"/>
      <c r="F17" s="44"/>
      <c r="G17" s="25"/>
      <c r="H17" s="25"/>
      <c r="I17" s="25"/>
      <c r="J17" s="25"/>
      <c r="K17" s="25"/>
      <c r="L17" s="25"/>
      <c r="N17"/>
    </row>
    <row r="18" spans="1:14" ht="24" customHeight="1" x14ac:dyDescent="0.25">
      <c r="A18" s="26"/>
      <c r="B18" s="50" t="s">
        <v>21</v>
      </c>
      <c r="C18" s="50"/>
      <c r="D18" s="50"/>
      <c r="E18" s="50"/>
      <c r="F18" s="50"/>
      <c r="G18" s="25"/>
      <c r="H18" s="25"/>
      <c r="I18" s="25"/>
      <c r="J18" s="25"/>
      <c r="K18" s="25"/>
      <c r="L18" s="25"/>
      <c r="N18"/>
    </row>
    <row r="19" spans="1:14" ht="36" customHeight="1" x14ac:dyDescent="0.25">
      <c r="A19" s="26"/>
      <c r="B19" s="51" t="s">
        <v>22</v>
      </c>
      <c r="C19" s="51"/>
      <c r="D19" s="51"/>
      <c r="E19" s="51"/>
      <c r="F19" s="51"/>
      <c r="G19" s="25"/>
      <c r="H19" s="25"/>
      <c r="I19" s="25"/>
      <c r="J19" s="25"/>
      <c r="K19" s="25"/>
      <c r="L19" s="25"/>
      <c r="N19"/>
    </row>
    <row r="20" spans="1:14" ht="36.75" customHeight="1" x14ac:dyDescent="0.25">
      <c r="A20" s="27"/>
      <c r="B20" s="51" t="s">
        <v>23</v>
      </c>
      <c r="C20" s="51"/>
      <c r="D20" s="51"/>
      <c r="E20" s="51"/>
      <c r="F20" s="51"/>
      <c r="G20" s="25"/>
      <c r="H20" s="25"/>
      <c r="I20" s="25"/>
      <c r="J20" s="25"/>
      <c r="K20" s="25"/>
      <c r="L20" s="25"/>
      <c r="N20"/>
    </row>
    <row r="21" spans="1:14" ht="387.75" customHeight="1" x14ac:dyDescent="0.25">
      <c r="A21" s="27"/>
      <c r="B21" s="49" t="s">
        <v>10</v>
      </c>
      <c r="C21" s="49"/>
      <c r="D21" s="49"/>
      <c r="E21" s="49"/>
      <c r="F21" s="49"/>
      <c r="G21" s="25"/>
      <c r="H21" s="25"/>
      <c r="I21" s="25"/>
      <c r="J21" s="25"/>
      <c r="K21" s="25"/>
      <c r="L21" s="25"/>
      <c r="N21"/>
    </row>
    <row r="22" spans="1:14" s="12" customFormat="1" ht="75.75" customHeight="1" x14ac:dyDescent="0.25">
      <c r="A22" s="27"/>
      <c r="B22" s="44" t="s">
        <v>9</v>
      </c>
      <c r="C22" s="44"/>
      <c r="D22" s="44"/>
      <c r="E22" s="44"/>
      <c r="F22" s="44"/>
      <c r="G22" s="25"/>
      <c r="H22" s="25"/>
      <c r="I22" s="25"/>
      <c r="J22" s="25"/>
      <c r="K22" s="25"/>
      <c r="L22" s="25"/>
    </row>
    <row r="23" spans="1:14" ht="51" customHeight="1" x14ac:dyDescent="0.25">
      <c r="A23" s="26"/>
      <c r="B23" s="12"/>
      <c r="C23" s="31" t="s">
        <v>24</v>
      </c>
      <c r="D23" s="25"/>
      <c r="E23" s="29"/>
      <c r="F23" s="29"/>
      <c r="G23" s="25"/>
      <c r="H23" s="25"/>
      <c r="I23" s="25"/>
      <c r="J23" s="25"/>
      <c r="K23" s="25"/>
      <c r="L23" s="25"/>
      <c r="N23"/>
    </row>
    <row r="24" spans="1:14" ht="1.5" customHeight="1" x14ac:dyDescent="0.3">
      <c r="A24" s="20"/>
      <c r="B24" s="19"/>
      <c r="C24" s="34"/>
      <c r="D24" s="34"/>
      <c r="E24" s="34"/>
      <c r="F24" s="34"/>
      <c r="G24" s="19"/>
      <c r="H24" s="19"/>
      <c r="I24" s="19"/>
      <c r="J24" s="19"/>
      <c r="K24" s="19"/>
      <c r="L24" s="19"/>
      <c r="N24"/>
    </row>
    <row r="25" spans="1:14" x14ac:dyDescent="0.25">
      <c r="A25" s="26"/>
      <c r="B25" s="24"/>
      <c r="C25" s="25"/>
      <c r="D25" s="25"/>
      <c r="E25" s="29"/>
      <c r="F25" s="29"/>
      <c r="G25" s="25"/>
      <c r="H25" s="25"/>
      <c r="I25" s="25"/>
      <c r="J25" s="25"/>
      <c r="K25" s="25"/>
      <c r="L25" s="25"/>
      <c r="N25"/>
    </row>
    <row r="26" spans="1:14" s="12" customFormat="1" x14ac:dyDescent="0.25">
      <c r="A26" s="26"/>
      <c r="B26" s="24"/>
      <c r="C26" s="30"/>
      <c r="D26" s="30"/>
      <c r="E26" s="30"/>
      <c r="F26" s="31"/>
      <c r="G26" s="25"/>
      <c r="H26" s="25"/>
      <c r="I26" s="25"/>
      <c r="J26" s="25"/>
      <c r="K26" s="25"/>
      <c r="L26" s="25"/>
    </row>
    <row r="27" spans="1:14" s="12" customFormat="1" x14ac:dyDescent="0.25">
      <c r="A27" s="26"/>
      <c r="B27" s="24"/>
      <c r="C27" s="25"/>
      <c r="D27" s="25"/>
      <c r="E27" s="29"/>
      <c r="F27" s="29"/>
      <c r="G27" s="25"/>
      <c r="H27" s="25"/>
      <c r="I27" s="25"/>
      <c r="J27" s="25"/>
      <c r="K27" s="25"/>
      <c r="L27" s="25"/>
    </row>
    <row r="28" spans="1:14" ht="34.5" customHeight="1" x14ac:dyDescent="0.25">
      <c r="A28" s="26"/>
      <c r="B28" s="24"/>
      <c r="C28" s="32"/>
      <c r="D28" s="32"/>
      <c r="E28" s="32"/>
      <c r="F28" s="32"/>
      <c r="G28" s="25"/>
      <c r="H28" s="25"/>
      <c r="I28" s="25"/>
      <c r="J28" s="25"/>
      <c r="K28" s="25"/>
      <c r="L28" s="25"/>
      <c r="N28"/>
    </row>
    <row r="29" spans="1:14" x14ac:dyDescent="0.25">
      <c r="A29" s="26"/>
      <c r="B29" s="24"/>
      <c r="C29" s="25"/>
      <c r="D29" s="25"/>
      <c r="E29" s="29"/>
      <c r="F29" s="29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30"/>
      <c r="D30" s="30"/>
      <c r="E30" s="30"/>
      <c r="F30" s="30"/>
      <c r="G30" s="25"/>
      <c r="H30" s="25"/>
      <c r="I30" s="25"/>
      <c r="J30" s="25"/>
      <c r="K30" s="25"/>
      <c r="L30" s="25"/>
      <c r="N30"/>
    </row>
    <row r="31" spans="1:14" x14ac:dyDescent="0.25">
      <c r="A31" s="27"/>
      <c r="B31" s="24"/>
      <c r="C31" s="25"/>
      <c r="D31" s="25"/>
      <c r="E31" s="29"/>
      <c r="F31" s="29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33"/>
      <c r="C32" s="33"/>
      <c r="D32" s="33"/>
      <c r="E32" s="33"/>
      <c r="F32" s="33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28"/>
      <c r="C33" s="25"/>
      <c r="D33" s="25"/>
      <c r="E33" s="29"/>
      <c r="F33" s="29"/>
      <c r="G33" s="25"/>
      <c r="H33" s="25"/>
      <c r="I33" s="25"/>
      <c r="J33" s="25"/>
      <c r="K33" s="25"/>
      <c r="L33" s="25"/>
      <c r="N33"/>
    </row>
    <row r="34" spans="1:14" x14ac:dyDescent="0.25">
      <c r="A34" s="26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ht="18.75" x14ac:dyDescent="0.3">
      <c r="A35" s="20"/>
      <c r="B35" s="21"/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5.75" x14ac:dyDescent="0.25">
      <c r="A41" s="11"/>
      <c r="B41" s="10"/>
      <c r="C41" s="8"/>
      <c r="D41" s="8"/>
      <c r="E41" s="13"/>
      <c r="F41" s="13"/>
      <c r="G41" s="8"/>
      <c r="H41" s="8"/>
      <c r="I41" s="8"/>
      <c r="J41" s="8"/>
      <c r="K41" s="8"/>
      <c r="L41" s="8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9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11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9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11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9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x14ac:dyDescent="0.25">
      <c r="A67" s="5"/>
      <c r="B67" s="3"/>
      <c r="C67" s="2"/>
      <c r="D67" s="2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6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5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4"/>
      <c r="N80"/>
    </row>
    <row r="81" spans="1:14" x14ac:dyDescent="0.25">
      <c r="A81" s="6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5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6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5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6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5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6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5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6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5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6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5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6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5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6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5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6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5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6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5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6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5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6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5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6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5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6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5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6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5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6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5"/>
      <c r="N234"/>
    </row>
    <row r="235" spans="1:14" x14ac:dyDescent="0.25">
      <c r="A235" s="5"/>
      <c r="N235"/>
    </row>
    <row r="236" spans="1:14" x14ac:dyDescent="0.25">
      <c r="A236" s="1"/>
      <c r="N236"/>
    </row>
    <row r="237" spans="1:14" x14ac:dyDescent="0.25">
      <c r="A237" s="1"/>
      <c r="N237"/>
    </row>
    <row r="238" spans="1:14" x14ac:dyDescent="0.25">
      <c r="A238" s="1"/>
      <c r="N238"/>
    </row>
  </sheetData>
  <autoFilter ref="B1:B240"/>
  <mergeCells count="9">
    <mergeCell ref="B22:F22"/>
    <mergeCell ref="A2:L4"/>
    <mergeCell ref="A5:L6"/>
    <mergeCell ref="A7:L8"/>
    <mergeCell ref="B17:F17"/>
    <mergeCell ref="B21:F21"/>
    <mergeCell ref="B18:F18"/>
    <mergeCell ref="B19:F19"/>
    <mergeCell ref="B20:F20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3" manualBreakCount="3">
    <brk id="20" max="16383" man="1"/>
    <brk id="24" max="6" man="1"/>
    <brk id="31" max="6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2024-01-23T04:32:52Z</cp:lastPrinted>
  <dcterms:created xsi:type="dcterms:W3CDTF">2020-01-31T07:01:33Z</dcterms:created>
  <dcterms:modified xsi:type="dcterms:W3CDTF">2024-01-23T04:35:13Z</dcterms:modified>
</cp:coreProperties>
</file>