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Лист1!$B$1:$B$252</definedName>
    <definedName name="_xlnm.Print_Area" localSheetId="0">Лист1!$A$1:$M$36</definedName>
  </definedNames>
  <calcPr calcId="15251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l="1"/>
</calcChain>
</file>

<file path=xl/sharedStrings.xml><?xml version="1.0" encoding="utf-8"?>
<sst xmlns="http://schemas.openxmlformats.org/spreadsheetml/2006/main" count="73" uniqueCount="57">
  <si>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</si>
  <si>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</si>
  <si>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</si>
  <si>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</si>
  <si>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</si>
  <si>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</si>
  <si>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</si>
  <si>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</si>
  <si>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</si>
  <si>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</si>
  <si>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</si>
  <si>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</si>
  <si>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</si>
  <si>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</si>
  <si>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</si>
  <si>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</si>
  <si>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03.05.2022 года время: 14 часов 00 минут.</t>
  </si>
  <si>
    <t xml:space="preserve">Объявление №49
о проведении закупа ЛС
способом запроса ценовых предложений на 2022 год
</t>
  </si>
  <si>
    <t>Раствор чистящий CA Clean I (cleaner), уп.(1 x 50 мл)</t>
  </si>
  <si>
    <t>Раствор для промывки игл автоматических анализаторов исследования системы гемостаза. Состав: натрий хлорноватистокислый 1,0%. Стабильность после вскрытия (закрытый флакон): при температуре от 2 до 8 ° C – 1 месяц. Фасовка:  упаковка 1х50 мл.</t>
  </si>
  <si>
    <t xml:space="preserve">Упаковка </t>
  </si>
  <si>
    <t>Раствор промывочный CA Clean II(rinse), уп.(1 x 500 мл)</t>
  </si>
  <si>
    <t>Моющий раствор для очистки пробозаборника автоматизированного анализатора свертывания крови. Состав: Соляная кислота 0,16%, неионное поверхностно-активное вещество 0,50%. Стабильность после вскрытия (закрытый флакон): при температуре от 5 до 35 ° C - 2 месяца. Фасовка:  уаковка 1х500 мл</t>
  </si>
  <si>
    <t>Реакционные кюветы (3х1000шт)</t>
  </si>
  <si>
    <t>Одноразовые пластиковые реакционные кюветы предназначены для инкубации, проведения реакции и считывания результатов измерения на анализаторе гемостаза. Пластиковая емкость 0.6 мл с фиксирующим кольцом, высота 30 мм, диаметр 8 мм, диаметр кольца - 10 мм. Фасовка: 3000 шт. Размер1 упаковки: 36см х 17см х 17см. Соответствует Директиве 98/79/EC Медицинские средства и оборудование для лабораторной диагностики in vitro.</t>
  </si>
  <si>
    <t>Упаковка</t>
  </si>
  <si>
    <t>Пробирки для образцов конические , уп(4мл х 100 шт)</t>
  </si>
  <si>
    <t>Пластиковые конические чашечки для образцов емкостью 4 мл из прозрачного материала предназначены для аликвотирования плазмы из первичных пробирок крови при работе на анализаторах гемостаза. Цветовой код: Прозрачные. Материал: Полистирол. Фасовка: 100 шт/уп.</t>
  </si>
  <si>
    <t>Control Plasma N 10 x for 1 ml (Контрольная плазма Control Plasma N 10 x на 1 мл)</t>
  </si>
  <si>
    <t xml:space="preserve">Реагент для ежедневного внутрилабораторного контроля правильности определения параметров свертывающей, противосвертывающей и фибринолитической систем. Состав: лиофилизированная пулированная плазма отобранных здоровых доноров крови, стабилизированная HEPES-буфером (12 г/л); не содержит консервантов. Стабильность после восстановления:
- при температуре от 15 до 25 °C - 4 ч.
- при температуре ≤ −20 °C - 4 нед.
Можно подвергать только одному циклу заморозки-разморозки. Фасовка: 10 x 1,0 мл, содержит таблицу целевых значений и диапазонов, привязанных к серии и методу. Поставляется в силиконизированных флаконах. </t>
  </si>
  <si>
    <t>Control Plasma P 10 x for 1 ml (Контрольная плазма Control Plasma P 10 x на 1 мл)</t>
  </si>
  <si>
    <t xml:space="preserve">Реагент  для ежедневного внутрилабораторного контроля правильности определения параметров свертывающей, противосвертывающей и фибринолитической систем. Состав: лиофилизированная пулированная плазма отобранных здоровых доноров крови, стабилизированная HEPES-буфером (12 г/л); не содержит консервантов.
Фасовка: 
- 10 x 1,0 мл, содержит таблицу целевых значений и диапазонов, привязанных к серии и методу. Поставляется в силиконизированных флаконах. Стабильность после восстановления:
- при температуре от 15 до 25 °C - 4 ч.
- при температуре ≤ −20 °C - 4 нед. Можно подвергать только одному циклу заморозки-разморозки. </t>
  </si>
  <si>
    <t>Бумага для принтера CA 660</t>
  </si>
  <si>
    <t>Реагент для определения Thromborel S 10 x 10 мл (1000 тестов)</t>
  </si>
  <si>
    <t xml:space="preserve">Человеческий высокочувствительный тромбопластин для определения ПВ (ПТИ), МНО, фибриногена и факторов II, V, VII, X.
Состав: лиофилизированный человеческий плацентарный тромбопластин (≤ 60 г/л), хлорид кальция (прибл. 1,5 г/л), стабилизаторы. Консерванты: гентамицин (0,1 г/л), 5-хлор-2-метил-4-изотиазол-3-он и 2-метил-4-изотиазол-3-он (&lt;15 мг/л). 
Фасовка и количество тестов:
- 10 x 10 мл (1000 тестов).
Стабильность после восстановления:
- при температуре 37 °C - 8 ч. (открытый флакон);
- при температуре 15-25 °C 2 дн. (открытый флакон);
- при температуре 2-8 °C 5 дн. (закрытый флакон).
Коэффициент корреляции - 0,979. </t>
  </si>
  <si>
    <t>Калибратор PT-Multi calibrator 6 x на 1 мл</t>
  </si>
  <si>
    <t xml:space="preserve">Комплект калибратора предназначен для прямой калибровки протромбинового времени (ПВ) в МНО и % от нормы. Для определения местного значения МИЧ. Состав: шесть калибровочных плазм для калибровки ПВ. Калибровочная плазма лиофилизирована и калибрована. Содержит пул плазмы человека, стабилизированный буферным раствором, не содержит консервантов. Стабильность после восстановления (закрытый флакон):
- при температуре 2-8 °C 8 ч.;
- при температуре 15-25 °C 4 ч.;
- при температуре ≤ −18 °C 4 нед.
Фасовка: - упаковка  6 x 1 мл. Прослеживается до референсного стандарта ВОЗ. Каждый комплект реагента содержит таблицу аналитических значений, относящихся к конкретной партии. </t>
  </si>
  <si>
    <t>Реагент для определения Actin FS 10 x 10 мл (2000 тестов)</t>
  </si>
  <si>
    <t>Реагент используется для определения активированного частичного тромбопластинового времени и в других процедурах.
Цветовой код: Зеленый
Реагент жидкий, готов к использованию.
Состав: очищенные соевые фосфатиды в 1,0 × 10–4 растворе эллаговой кислоты с добавлением буфера, стабилизаторов и консервантов. 
После вскрытия реагент стабилен 7 дней при температуре от 2 до15 °C.
Фасовка и количество тестов:
- 10 × 10 мл (2000 тестов)
Только для диагностики in vitro.
Реагент можно использовать как вручную, так и в автоматических анализаторах гемостаза.
Не калибруется.
Коэффициент вариации менее чем 4 % в нормальном диапазоне.</t>
  </si>
  <si>
    <t>Хлорид кальция 0,025 моль/л 10 x 15 мл</t>
  </si>
  <si>
    <t>Раствор хлорида кальция применяется как вспомогательный реагент для различных коагулометрических анализов.
Состав: раствор CaCl2 0.025 моль/л. Стабильность после вскрытия: 8 недель при +2 до +25 °C. Фасовка:  упаковка -10 x 15 мл.</t>
  </si>
  <si>
    <t>Реагент для определения Test Thrombin 10 x на 5 мл 500</t>
  </si>
  <si>
    <t xml:space="preserve">Реагент для определения тромбинового времени в человеческой плазме. Состав: Тест-тромбин реагент, лиофилизированный: стандартизованные количества телячьего сывороточного тромбина, бычьего альбумина. Буферный раствор для тест-тромбин реагента: HEPES (25 ммоль/л), рН 7,4. Консерванты: 5-хлор-2-метил-4-изотиазол-3-он (6 мг/л), 2-метил-4-изотиазол-3-он (2 мг/л).-                                                                   Тест-набор 10 х 5 мл – 500 тестов
(10 х 5 мл реагент и 1 х 50 мл буферный раствор); Референсный диапазон: 14 - 21 секунд. Для нормальной плазмы внутригрупповой коэффициент вариации 1,9%, а в межгрупповой - 2,5%. Коэффициент корреляции - 0,803.
</t>
  </si>
  <si>
    <t>уп</t>
  </si>
  <si>
    <t>Multifibren U 10 x 5 ml (Реагент для определения Multifibren U 10 x 5 ml)  500 тестов</t>
  </si>
  <si>
    <t>Реагент используется для количественного определения фибриногена в плазме крови человека модифицированным методом Клаусса. Цветовой код: Коричневый. Применяется для диагностики in vitro. Состав: телячий сывороточный тромбин (50 МЕ/мл), пептид, замедляющий агрегацию фибрина (гли-про-арг-про-ала-амид, 0,15 г/л), хлорид кальция (1,5 г/л), гексадиметрин бромид (15 мг/л), полиэтиленгликоль 6000 (0,8 г/л), хлорид натрия (6,4 г/л), Трис (50 ммоль/л), бычий альбумин (10 г/л); Консервант: азид натрия (&lt;1 г/л). Реагент растворяют дистиллированной водой или равным объемом каолиновой суспензии для прибора фибринтаймера.
Стабильность после растворения:
- при температуре +37 °C - 8 ч.
- при температуре +15-25°C – 1 дн.
- при температуре +2-8°C – 5 дн.  
- при температуре -20°C - 2 месяца. 
Фасовка и количество тестов:
-10 x 5 мл (500 тестов). 
Референс-значения:1,8 - 3,5 г/л. Границы измерения проходят от 0,8 до &gt; 12 г/л или еще ниже при использовании более чувствительных инструментов. Внутригрупповой коэффициент вариации находится в диапазоне от 1,5 до 5% для нормальной плазмы и от 3 до 6% при патологии. Межгрупповой коэффициент вариации изменяется от 2,0 до 5% для нормальной плазмы и от 3 до 6% при патологии.</t>
  </si>
  <si>
    <t>Fibrinogen standards level 1-6 6х for 1ьл ( Стандарт для фибриногена уровень 1-6 6х на 1 мл)</t>
  </si>
  <si>
    <t>Реагент применяется для количественного определения фибриногена в человеческой плазме на полуавтоматических и автоматических анализаторах системы гемостаза.
Применяется в клоттинговом методе исследования.</t>
  </si>
  <si>
    <t>INNOVANCE D-DIMER Kit 1 Kit 150 (Medium) (Реагент для определения INNOVANCE D-DIMER 1 набор 150 - средний)</t>
  </si>
  <si>
    <t xml:space="preserve">Для количественного определения продукта распада фибрина – D-димера – в человеческой плазме в полуавтоматических и автоматических анализаторах системы гемостаза. Цветовой код: Реагент – Зеленый, Буферный раствор – Оранжевый, Дополнительный реагент – Желтый, Разбавитель образца – Белый, Калибратор – Красный.
Состав: Реагент - лиофилизированный, частицы полистирола, покрытые моноклональными антителами к D-димеру (0,1 г/л), человеческий сывороточный альбумин (0,5 г/л). Консерванты: амфотерицин В, гентамицин. Буферный раствор – жидкий, солевой буферный раствор декстран 13 г/л, имидазол. Консервант: натрия азид &lt;1 г/л. Дополнительный реагент - жидкий, солевой буферный раствор, гетерофильный блокирующий реагент (0,63 г/л). Консервант: натрия азид &lt;1 г/л.  Разбавитель образца – жидкий, солевой буферный раствор, имидазол 6,8 г/л. Консервант: натрия азид &lt;1 г/л. Калибратор – лиофилизированный, плазма человека, препарат D-димера 5,0 мг/л (ФЭЕ). Консерванты:5-хлор-2-метил-4-изотиазол-3-он и 2-метил-4-изотиазол-3-он &lt;1,0 мг/л, натрия азид &lt; 1 г/л. Стабильность после растворения/первого вскрытия (закрытый флакон):
- при температуре 2–8 °C 4 нед. 
- при температуре ≤ −18 °C 4 нед. 
- при температуре 15–25 °C 4 ч.
Фасовка и количество определений:
- 150 определений:
3 x 4,0 мл, реагент
3 x 5,0 мл, буферный раствор
3 x 2,6 мл, дополнительный реагент
3 x 5,0 мл, разбавитель образца
2 x 1,0 мл, калибратор.
Класс опасности: неопасный. Вес (нетто): 0,572 кг. Объем (нетто): 0,002551 куб.м. Результаты, редставленные в мг/л ФЭЕ, можно перевести в мкг/мл ФЭЕ, мкг/л ФЭЕ или нг/мл ФЭЕ. Диапазоны измерений зависят от анализатора и приводятся в инструкциях к реагентам. Предел обнаружения (LoD — limit of detection) - 0,05 мг/л ФЭЕ. Предел контроля (LoB — limit of blank) - 0,02 мг/л ФЭЕ.
</t>
  </si>
  <si>
    <t>INNOVANCE D-DIMER Control 2 x 5 x 1 ml (Level normal and pathologic) (Контроль INNOVANCE D-DIMER 2 x 5 x 1 мл. Норма и Патология)</t>
  </si>
  <si>
    <t>Контрольные растворы, предназначены для определения точности и аналитического смещения в нормальном и патологическом диапазоне при выявлении D-димера. Цветовой код: Контроль 1- Синий Контроль 2 – Розовый. Состав: контроль 1 и контроль 2, представляют собой продукты на основе лиофилизированной человеческой плазмы, содержащие D-димер. Консерванты: 5-хлор-2-метил-4-изотиазол-3-он и 2-метил-4-изотиазол-3-он (&lt; 1 мг/л), азид натрия (&lt; 1 г/л). Фасовка: 1 уровень (5x1 мл), 2 уровень (5x1 мл). Полученные значения должны находиться в диапазоне, указанном в таблице целевых значений, привязанных к серии.</t>
  </si>
  <si>
    <t>INNOVANCE® D-Dimer DILUENT (Раствор INNOVANCE D-Dimer разведенный 10 x 5 мл)</t>
  </si>
  <si>
    <t xml:space="preserve">Разбавитель образцов, находящихся вне исходного диапазона измерения. Используется в сочетании с анализом D-димера. Состав: жидкий имидазоловый буфер (6,8 г/л). Консервант: азид натрия (&lt; 1 г/л).
Стабильность после вскрытия (закрытый флакон): 
- при температуре от 2 до 8 °C: 4 нед.
- при температуре ≤ −18 °C: 4 нед.
Фасовка: 10х5 мл. 
</t>
  </si>
  <si>
    <t>Буфер Оурена вероналовый, уп.(10 x 15мл)</t>
  </si>
  <si>
    <t>Разбавляющий буфер для коагуляционных проб. Состав: 2.84 x 10-2 M sodium barbital in 1.25 x 10-1 M sodium chloride; pH 7.35 ±0.1. После распечатывания OV BUFFER стабилен 8 нед. при температуре от 2 до 8 °C. Фасовка: упаковка - 10 x 15 мл. Реагент жидкий, готов к использованию.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</si>
  <si>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"25"апреля  2022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</si>
</sst>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8" formatCode="_-* #,##0_-;\-* #,##0_-;_-* &quot;-&quot;??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center" wrapText="1"/>
    </xf>
    <xf numFmtId="168" fontId="19" fillId="3" borderId="1" xfId="11" applyNumberFormat="1" applyFont="1" applyFill="1" applyBorder="1" applyAlignment="1">
      <alignment horizontal="center" vertical="center"/>
    </xf>
    <xf numFmtId="168" fontId="12" fillId="0" borderId="1" xfId="11" applyNumberFormat="1" applyFont="1" applyFill="1" applyBorder="1" applyAlignment="1">
      <alignment horizontal="center" vertical="center"/>
    </xf>
    <xf numFmtId="168" fontId="21" fillId="0" borderId="1" xfId="1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/>
    </xf>
    <xf numFmtId="168" fontId="21" fillId="0" borderId="1" xfId="11" applyNumberFormat="1" applyFont="1" applyFill="1" applyBorder="1" applyAlignment="1">
      <alignment horizontal="center" vertical="center" wrapText="1"/>
    </xf>
    <xf numFmtId="168" fontId="19" fillId="0" borderId="1" xfId="11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top" wrapText="1"/>
    </xf>
    <xf numFmtId="168" fontId="21" fillId="0" borderId="0" xfId="11" applyNumberFormat="1" applyFont="1" applyFill="1" applyAlignment="1">
      <alignment horizontal="center" vertical="center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168" fontId="19" fillId="0" borderId="5" xfId="1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view="pageBreakPreview" topLeftCell="A2" zoomScale="73" zoomScaleNormal="73" zoomScaleSheetLayoutView="73" workbookViewId="0">
      <selection activeCell="A2" sqref="A2:M36"/>
    </sheetView>
  </sheetViews>
  <sheetFormatPr defaultRowHeight="15" x14ac:dyDescent="0.25"/>
  <cols>
    <col min="1" max="1" width="9.28515625" customWidth="1"/>
    <col min="2" max="2" width="38.85546875" customWidth="1"/>
    <col min="3" max="3" width="87.85546875" style="12" customWidth="1"/>
    <col min="4" max="4" width="13.5703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5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5" ht="18" customHeight="1" x14ac:dyDescent="0.25">
      <c r="A5" s="49" t="s">
        <v>56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5" ht="5.2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5" x14ac:dyDescent="0.25">
      <c r="A7" s="50" t="s">
        <v>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5" ht="57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5" s="15" customFormat="1" ht="60" customHeight="1" x14ac:dyDescent="0.25">
      <c r="A9" s="40" t="s">
        <v>2</v>
      </c>
      <c r="B9" s="40" t="s">
        <v>0</v>
      </c>
      <c r="C9" s="40" t="s">
        <v>14</v>
      </c>
      <c r="D9" s="40" t="s">
        <v>1</v>
      </c>
      <c r="E9" s="41" t="s">
        <v>4</v>
      </c>
      <c r="F9" s="41" t="s">
        <v>3</v>
      </c>
      <c r="G9" s="41" t="s">
        <v>9</v>
      </c>
      <c r="H9" s="42"/>
      <c r="I9" s="42"/>
      <c r="J9" s="42"/>
      <c r="K9" s="42"/>
      <c r="L9" s="42"/>
      <c r="M9" s="42"/>
      <c r="O9" s="16"/>
    </row>
    <row r="10" spans="1:15" s="15" customFormat="1" ht="54" customHeight="1" x14ac:dyDescent="0.25">
      <c r="A10" s="40">
        <v>1</v>
      </c>
      <c r="B10" s="54" t="s">
        <v>18</v>
      </c>
      <c r="C10" s="54" t="s">
        <v>19</v>
      </c>
      <c r="D10" s="55" t="s">
        <v>20</v>
      </c>
      <c r="E10" s="55">
        <v>50</v>
      </c>
      <c r="F10" s="56">
        <v>71190</v>
      </c>
      <c r="G10" s="57">
        <f>E10*F10</f>
        <v>3559500</v>
      </c>
      <c r="H10" s="42"/>
      <c r="I10" s="42"/>
      <c r="J10" s="42"/>
      <c r="K10" s="42"/>
      <c r="L10" s="42"/>
      <c r="M10" s="42"/>
      <c r="O10" s="16"/>
    </row>
    <row r="11" spans="1:15" s="15" customFormat="1" ht="54.75" customHeight="1" x14ac:dyDescent="0.25">
      <c r="A11" s="40">
        <v>2</v>
      </c>
      <c r="B11" s="54" t="s">
        <v>21</v>
      </c>
      <c r="C11" s="54" t="s">
        <v>22</v>
      </c>
      <c r="D11" s="55" t="s">
        <v>20</v>
      </c>
      <c r="E11" s="55">
        <v>2</v>
      </c>
      <c r="F11" s="56">
        <v>181687</v>
      </c>
      <c r="G11" s="57">
        <f t="shared" ref="G11:G27" si="0">E11*F11</f>
        <v>363374</v>
      </c>
      <c r="H11" s="42"/>
      <c r="I11" s="42"/>
      <c r="J11" s="42"/>
      <c r="K11" s="42"/>
      <c r="L11" s="42"/>
      <c r="M11" s="42"/>
      <c r="O11" s="16"/>
    </row>
    <row r="12" spans="1:15" s="15" customFormat="1" ht="77.25" customHeight="1" x14ac:dyDescent="0.25">
      <c r="A12" s="40">
        <v>3</v>
      </c>
      <c r="B12" s="58" t="s">
        <v>23</v>
      </c>
      <c r="C12" s="54" t="s">
        <v>24</v>
      </c>
      <c r="D12" s="55" t="s">
        <v>25</v>
      </c>
      <c r="E12" s="55">
        <v>10</v>
      </c>
      <c r="F12" s="56">
        <v>483523</v>
      </c>
      <c r="G12" s="57">
        <f t="shared" si="0"/>
        <v>4835230</v>
      </c>
      <c r="H12" s="42"/>
      <c r="I12" s="42"/>
      <c r="J12" s="42"/>
      <c r="K12" s="42"/>
      <c r="L12" s="42"/>
      <c r="M12" s="42"/>
      <c r="O12" s="16"/>
    </row>
    <row r="13" spans="1:15" s="15" customFormat="1" ht="74.25" customHeight="1" thickBot="1" x14ac:dyDescent="0.3">
      <c r="A13" s="40">
        <v>4</v>
      </c>
      <c r="B13" s="59" t="s">
        <v>26</v>
      </c>
      <c r="C13" s="54" t="s">
        <v>27</v>
      </c>
      <c r="D13" s="55" t="s">
        <v>25</v>
      </c>
      <c r="E13" s="55">
        <v>2</v>
      </c>
      <c r="F13" s="56">
        <v>51678</v>
      </c>
      <c r="G13" s="57">
        <f t="shared" si="0"/>
        <v>103356</v>
      </c>
      <c r="H13" s="42"/>
      <c r="I13" s="42"/>
      <c r="J13" s="42"/>
      <c r="K13" s="42"/>
      <c r="L13" s="42"/>
      <c r="M13" s="42"/>
      <c r="O13" s="16"/>
    </row>
    <row r="14" spans="1:15" s="15" customFormat="1" ht="128.25" customHeight="1" x14ac:dyDescent="0.25">
      <c r="A14" s="40">
        <v>5</v>
      </c>
      <c r="B14" s="54" t="s">
        <v>28</v>
      </c>
      <c r="C14" s="54" t="s">
        <v>29</v>
      </c>
      <c r="D14" s="55" t="s">
        <v>20</v>
      </c>
      <c r="E14" s="55">
        <v>2</v>
      </c>
      <c r="F14" s="56">
        <v>130501</v>
      </c>
      <c r="G14" s="57">
        <f t="shared" si="0"/>
        <v>261002</v>
      </c>
      <c r="H14" s="42"/>
      <c r="I14" s="42"/>
      <c r="J14" s="42"/>
      <c r="K14" s="42"/>
      <c r="L14" s="42"/>
      <c r="M14" s="42"/>
      <c r="O14" s="16"/>
    </row>
    <row r="15" spans="1:15" s="15" customFormat="1" ht="97.5" customHeight="1" x14ac:dyDescent="0.25">
      <c r="A15" s="40">
        <v>6</v>
      </c>
      <c r="B15" s="54" t="s">
        <v>30</v>
      </c>
      <c r="C15" s="54" t="s">
        <v>31</v>
      </c>
      <c r="D15" s="55" t="s">
        <v>20</v>
      </c>
      <c r="E15" s="55">
        <v>3</v>
      </c>
      <c r="F15" s="56">
        <v>163188</v>
      </c>
      <c r="G15" s="57">
        <f t="shared" si="0"/>
        <v>489564</v>
      </c>
      <c r="H15" s="42"/>
      <c r="I15" s="42"/>
      <c r="J15" s="42"/>
      <c r="K15" s="42"/>
      <c r="L15" s="42"/>
      <c r="M15" s="42"/>
      <c r="O15" s="16"/>
    </row>
    <row r="16" spans="1:15" s="15" customFormat="1" ht="52.5" customHeight="1" x14ac:dyDescent="0.25">
      <c r="A16" s="40">
        <v>7</v>
      </c>
      <c r="B16" s="60" t="s">
        <v>32</v>
      </c>
      <c r="C16" s="60" t="s">
        <v>32</v>
      </c>
      <c r="D16" s="57" t="s">
        <v>25</v>
      </c>
      <c r="E16" s="61">
        <v>10</v>
      </c>
      <c r="F16" s="57">
        <v>36338</v>
      </c>
      <c r="G16" s="57">
        <f t="shared" si="0"/>
        <v>363380</v>
      </c>
      <c r="H16" s="42"/>
      <c r="I16" s="42"/>
      <c r="J16" s="42"/>
      <c r="K16" s="42"/>
      <c r="L16" s="42"/>
      <c r="M16" s="42"/>
      <c r="O16" s="16"/>
    </row>
    <row r="17" spans="1:15" s="15" customFormat="1" ht="142.5" customHeight="1" x14ac:dyDescent="0.25">
      <c r="A17" s="40">
        <v>8</v>
      </c>
      <c r="B17" s="58" t="s">
        <v>33</v>
      </c>
      <c r="C17" s="54" t="s">
        <v>34</v>
      </c>
      <c r="D17" s="62" t="s">
        <v>20</v>
      </c>
      <c r="E17" s="62">
        <v>8</v>
      </c>
      <c r="F17" s="56">
        <v>139871</v>
      </c>
      <c r="G17" s="57">
        <f t="shared" si="0"/>
        <v>1118968</v>
      </c>
      <c r="H17" s="42"/>
      <c r="I17" s="42"/>
      <c r="J17" s="42"/>
      <c r="K17" s="42"/>
      <c r="L17" s="42"/>
      <c r="M17" s="42"/>
      <c r="O17" s="16"/>
    </row>
    <row r="18" spans="1:15" s="15" customFormat="1" ht="133.5" customHeight="1" x14ac:dyDescent="0.25">
      <c r="A18" s="40">
        <v>9</v>
      </c>
      <c r="B18" s="60" t="s">
        <v>35</v>
      </c>
      <c r="C18" s="54" t="s">
        <v>36</v>
      </c>
      <c r="D18" s="55" t="s">
        <v>20</v>
      </c>
      <c r="E18" s="55">
        <v>2</v>
      </c>
      <c r="F18" s="56">
        <v>157697</v>
      </c>
      <c r="G18" s="57">
        <f t="shared" si="0"/>
        <v>315394</v>
      </c>
      <c r="H18" s="42"/>
      <c r="I18" s="42"/>
      <c r="J18" s="42"/>
      <c r="K18" s="42"/>
      <c r="L18" s="42"/>
      <c r="M18" s="42"/>
      <c r="O18" s="16"/>
    </row>
    <row r="19" spans="1:15" s="15" customFormat="1" ht="96.75" customHeight="1" x14ac:dyDescent="0.25">
      <c r="A19" s="40">
        <v>10</v>
      </c>
      <c r="B19" s="63" t="s">
        <v>37</v>
      </c>
      <c r="C19" s="64" t="s">
        <v>38</v>
      </c>
      <c r="D19" s="62" t="s">
        <v>20</v>
      </c>
      <c r="E19" s="57">
        <v>5</v>
      </c>
      <c r="F19" s="65">
        <v>190175</v>
      </c>
      <c r="G19" s="57">
        <f t="shared" si="0"/>
        <v>950875</v>
      </c>
      <c r="H19" s="42"/>
      <c r="I19" s="42"/>
      <c r="J19" s="42"/>
      <c r="K19" s="42"/>
      <c r="L19" s="42"/>
      <c r="M19" s="42"/>
      <c r="O19" s="16"/>
    </row>
    <row r="20" spans="1:15" s="15" customFormat="1" ht="51.75" customHeight="1" x14ac:dyDescent="0.25">
      <c r="A20" s="40">
        <v>11</v>
      </c>
      <c r="B20" s="60" t="s">
        <v>39</v>
      </c>
      <c r="C20" s="54" t="s">
        <v>40</v>
      </c>
      <c r="D20" s="62" t="s">
        <v>20</v>
      </c>
      <c r="E20" s="62">
        <v>5</v>
      </c>
      <c r="F20" s="56">
        <v>45806</v>
      </c>
      <c r="G20" s="57">
        <f t="shared" si="0"/>
        <v>229030</v>
      </c>
      <c r="H20" s="42"/>
      <c r="I20" s="42"/>
      <c r="J20" s="42"/>
      <c r="K20" s="42"/>
      <c r="L20" s="42"/>
      <c r="M20" s="42"/>
      <c r="O20" s="16"/>
    </row>
    <row r="21" spans="1:15" s="15" customFormat="1" ht="142.5" customHeight="1" x14ac:dyDescent="0.25">
      <c r="A21" s="40">
        <v>12</v>
      </c>
      <c r="B21" s="54" t="s">
        <v>41</v>
      </c>
      <c r="C21" s="54" t="s">
        <v>42</v>
      </c>
      <c r="D21" s="61" t="s">
        <v>43</v>
      </c>
      <c r="E21" s="57">
        <v>15</v>
      </c>
      <c r="F21" s="57">
        <v>94362</v>
      </c>
      <c r="G21" s="57">
        <f t="shared" si="0"/>
        <v>1415430</v>
      </c>
      <c r="H21" s="42"/>
      <c r="I21" s="42"/>
      <c r="J21" s="42"/>
      <c r="K21" s="42"/>
      <c r="L21" s="42"/>
      <c r="M21" s="42"/>
      <c r="O21" s="16"/>
    </row>
    <row r="22" spans="1:15" s="15" customFormat="1" ht="263.25" customHeight="1" x14ac:dyDescent="0.25">
      <c r="A22" s="40">
        <v>13</v>
      </c>
      <c r="B22" s="58" t="s">
        <v>44</v>
      </c>
      <c r="C22" s="54" t="s">
        <v>45</v>
      </c>
      <c r="D22" s="55" t="s">
        <v>20</v>
      </c>
      <c r="E22" s="55">
        <v>15</v>
      </c>
      <c r="F22" s="56">
        <v>124227</v>
      </c>
      <c r="G22" s="57">
        <f t="shared" si="0"/>
        <v>1863405</v>
      </c>
      <c r="H22" s="42"/>
      <c r="I22" s="42"/>
      <c r="J22" s="42"/>
      <c r="K22" s="42"/>
      <c r="L22" s="42"/>
      <c r="M22" s="42"/>
      <c r="O22" s="16"/>
    </row>
    <row r="23" spans="1:15" s="15" customFormat="1" ht="47.25" customHeight="1" x14ac:dyDescent="0.25">
      <c r="A23" s="40">
        <v>14</v>
      </c>
      <c r="B23" s="69" t="s">
        <v>46</v>
      </c>
      <c r="C23" s="66" t="s">
        <v>47</v>
      </c>
      <c r="D23" s="62" t="s">
        <v>20</v>
      </c>
      <c r="E23" s="62">
        <v>3</v>
      </c>
      <c r="F23" s="56">
        <v>248122</v>
      </c>
      <c r="G23" s="57">
        <f t="shared" si="0"/>
        <v>744366</v>
      </c>
      <c r="H23" s="42"/>
      <c r="I23" s="42"/>
      <c r="J23" s="42"/>
      <c r="K23" s="42"/>
      <c r="L23" s="42"/>
      <c r="M23" s="42"/>
      <c r="O23" s="16"/>
    </row>
    <row r="24" spans="1:15" s="15" customFormat="1" ht="374.25" customHeight="1" x14ac:dyDescent="0.25">
      <c r="A24" s="40">
        <v>15</v>
      </c>
      <c r="B24" s="54" t="s">
        <v>48</v>
      </c>
      <c r="C24" s="54" t="s">
        <v>49</v>
      </c>
      <c r="D24" s="62" t="s">
        <v>20</v>
      </c>
      <c r="E24" s="61">
        <v>5</v>
      </c>
      <c r="F24" s="57">
        <v>319000</v>
      </c>
      <c r="G24" s="57">
        <f t="shared" si="0"/>
        <v>1595000</v>
      </c>
      <c r="H24" s="42"/>
      <c r="I24" s="42"/>
      <c r="J24" s="42"/>
      <c r="K24" s="42"/>
      <c r="L24" s="42"/>
      <c r="M24" s="42"/>
      <c r="O24" s="16"/>
    </row>
    <row r="25" spans="1:15" s="15" customFormat="1" ht="142.5" customHeight="1" x14ac:dyDescent="0.25">
      <c r="A25" s="40">
        <v>16</v>
      </c>
      <c r="B25" s="54" t="s">
        <v>50</v>
      </c>
      <c r="C25" s="54" t="s">
        <v>51</v>
      </c>
      <c r="D25" s="62" t="s">
        <v>20</v>
      </c>
      <c r="E25" s="61">
        <v>3</v>
      </c>
      <c r="F25" s="57">
        <v>151351</v>
      </c>
      <c r="G25" s="57">
        <f t="shared" si="0"/>
        <v>454053</v>
      </c>
      <c r="H25" s="42"/>
      <c r="I25" s="42"/>
      <c r="J25" s="42"/>
      <c r="K25" s="42"/>
      <c r="L25" s="42"/>
      <c r="M25" s="42"/>
      <c r="O25" s="16"/>
    </row>
    <row r="26" spans="1:15" s="15" customFormat="1" ht="108.75" customHeight="1" x14ac:dyDescent="0.25">
      <c r="A26" s="40">
        <v>17</v>
      </c>
      <c r="B26" s="67" t="s">
        <v>52</v>
      </c>
      <c r="C26" s="54" t="s">
        <v>53</v>
      </c>
      <c r="D26" s="68" t="s">
        <v>25</v>
      </c>
      <c r="E26" s="61">
        <v>2</v>
      </c>
      <c r="F26" s="57">
        <v>75369</v>
      </c>
      <c r="G26" s="57">
        <f t="shared" si="0"/>
        <v>150738</v>
      </c>
      <c r="H26" s="42"/>
      <c r="I26" s="42"/>
      <c r="J26" s="42"/>
      <c r="K26" s="42"/>
      <c r="L26" s="42"/>
      <c r="M26" s="42"/>
      <c r="O26" s="16"/>
    </row>
    <row r="27" spans="1:15" s="15" customFormat="1" ht="87.75" customHeight="1" x14ac:dyDescent="0.25">
      <c r="A27" s="40">
        <v>18</v>
      </c>
      <c r="B27" s="54" t="s">
        <v>54</v>
      </c>
      <c r="C27" s="54" t="s">
        <v>55</v>
      </c>
      <c r="D27" s="68" t="s">
        <v>20</v>
      </c>
      <c r="E27" s="62">
        <v>3</v>
      </c>
      <c r="F27" s="62">
        <v>36606</v>
      </c>
      <c r="G27" s="57">
        <f t="shared" si="0"/>
        <v>109818</v>
      </c>
      <c r="H27" s="42"/>
      <c r="I27" s="42"/>
      <c r="J27" s="42"/>
      <c r="K27" s="42"/>
      <c r="L27" s="42"/>
      <c r="M27" s="42"/>
      <c r="O27" s="16"/>
    </row>
    <row r="28" spans="1:15" s="12" customFormat="1" ht="18.75" customHeight="1" x14ac:dyDescent="0.25">
      <c r="A28" s="36"/>
      <c r="B28" s="35" t="s">
        <v>11</v>
      </c>
      <c r="C28" s="45"/>
      <c r="D28" s="36"/>
      <c r="E28" s="37"/>
      <c r="F28" s="38"/>
      <c r="G28" s="39">
        <f>SUM(G10:G27)</f>
        <v>18922483</v>
      </c>
      <c r="H28" s="8"/>
      <c r="I28" s="8"/>
      <c r="J28" s="8"/>
      <c r="K28" s="8"/>
      <c r="L28" s="8"/>
      <c r="M28" s="8"/>
      <c r="O28" s="7"/>
    </row>
    <row r="29" spans="1:15" ht="22.5" customHeight="1" x14ac:dyDescent="0.25">
      <c r="A29" s="9"/>
      <c r="B29" s="46" t="s">
        <v>5</v>
      </c>
      <c r="C29" s="46"/>
      <c r="D29" s="46"/>
      <c r="E29" s="46"/>
      <c r="F29" s="46"/>
      <c r="G29" s="46"/>
      <c r="H29" s="8"/>
      <c r="I29" s="8"/>
      <c r="J29" s="8"/>
      <c r="K29" s="8"/>
      <c r="L29" s="8"/>
      <c r="M29" s="8"/>
      <c r="O29"/>
    </row>
    <row r="30" spans="1:15" ht="24" customHeight="1" x14ac:dyDescent="0.25">
      <c r="A30" s="9"/>
      <c r="B30" s="52" t="s">
        <v>10</v>
      </c>
      <c r="C30" s="52"/>
      <c r="D30" s="52"/>
      <c r="E30" s="52"/>
      <c r="F30" s="52"/>
      <c r="G30" s="52"/>
      <c r="H30" s="8"/>
      <c r="I30" s="8"/>
      <c r="J30" s="8"/>
      <c r="K30" s="8"/>
      <c r="L30" s="8"/>
      <c r="M30" s="8"/>
      <c r="O30"/>
    </row>
    <row r="31" spans="1:15" ht="40.5" customHeight="1" x14ac:dyDescent="0.25">
      <c r="A31" s="9"/>
      <c r="B31" s="53" t="s">
        <v>15</v>
      </c>
      <c r="C31" s="53"/>
      <c r="D31" s="53"/>
      <c r="E31" s="53"/>
      <c r="F31" s="53"/>
      <c r="G31" s="53"/>
      <c r="H31" s="8"/>
      <c r="I31" s="8"/>
      <c r="J31" s="8"/>
      <c r="K31" s="8"/>
      <c r="L31" s="8"/>
      <c r="M31" s="8"/>
      <c r="O31"/>
    </row>
    <row r="32" spans="1:15" ht="36.75" customHeight="1" x14ac:dyDescent="0.25">
      <c r="A32" s="11"/>
      <c r="B32" s="53" t="s">
        <v>16</v>
      </c>
      <c r="C32" s="53"/>
      <c r="D32" s="53"/>
      <c r="E32" s="53"/>
      <c r="F32" s="53"/>
      <c r="G32" s="53"/>
      <c r="H32" s="8"/>
      <c r="I32" s="8"/>
      <c r="J32" s="8"/>
      <c r="K32" s="8"/>
      <c r="L32" s="8"/>
      <c r="M32" s="8"/>
      <c r="O32"/>
    </row>
    <row r="33" spans="1:15" ht="271.5" customHeight="1" x14ac:dyDescent="0.25">
      <c r="A33" s="11"/>
      <c r="B33" s="51" t="s">
        <v>6</v>
      </c>
      <c r="C33" s="51"/>
      <c r="D33" s="51"/>
      <c r="E33" s="51"/>
      <c r="F33" s="51"/>
      <c r="G33" s="51"/>
      <c r="H33" s="8"/>
      <c r="I33" s="8"/>
      <c r="J33" s="8"/>
      <c r="K33" s="8"/>
      <c r="L33" s="8"/>
      <c r="M33" s="8"/>
      <c r="O33"/>
    </row>
    <row r="34" spans="1:15" s="12" customFormat="1" ht="81" customHeight="1" x14ac:dyDescent="0.25">
      <c r="A34" s="11"/>
      <c r="B34" s="46" t="s">
        <v>7</v>
      </c>
      <c r="C34" s="46"/>
      <c r="D34" s="46"/>
      <c r="E34" s="46"/>
      <c r="F34" s="46"/>
      <c r="G34" s="46"/>
      <c r="H34" s="8"/>
      <c r="I34" s="8"/>
      <c r="J34" s="8"/>
      <c r="K34" s="8"/>
      <c r="L34" s="8"/>
      <c r="M34" s="8"/>
    </row>
    <row r="35" spans="1:15" ht="51" customHeight="1" x14ac:dyDescent="0.3">
      <c r="A35" s="20"/>
      <c r="B35" s="43" t="s">
        <v>12</v>
      </c>
      <c r="C35" s="43"/>
      <c r="D35" s="19"/>
      <c r="E35" s="44" t="s">
        <v>13</v>
      </c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19"/>
      <c r="C36" s="19"/>
      <c r="D36" s="34"/>
      <c r="E36" s="34"/>
      <c r="F36" s="34"/>
      <c r="G36" s="34"/>
      <c r="H36" s="19"/>
      <c r="I36" s="19"/>
      <c r="J36" s="19"/>
      <c r="K36" s="19"/>
      <c r="L36" s="19"/>
      <c r="M36" s="19"/>
      <c r="O36"/>
    </row>
    <row r="37" spans="1:15" x14ac:dyDescent="0.25">
      <c r="A37" s="26"/>
      <c r="B37" s="24"/>
      <c r="C37" s="24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s="12" customFormat="1" x14ac:dyDescent="0.25">
      <c r="A38" s="26"/>
      <c r="B38" s="24"/>
      <c r="C38" s="24"/>
      <c r="D38" s="30"/>
      <c r="E38" s="30"/>
      <c r="F38" s="30"/>
      <c r="G38" s="31"/>
      <c r="H38" s="25"/>
      <c r="I38" s="25"/>
      <c r="J38" s="25"/>
      <c r="K38" s="25"/>
      <c r="L38" s="25"/>
      <c r="M38" s="25"/>
    </row>
    <row r="39" spans="1:15" s="12" customFormat="1" x14ac:dyDescent="0.25">
      <c r="A39" s="26"/>
      <c r="B39" s="24"/>
      <c r="C39" s="24"/>
      <c r="D39" s="25"/>
      <c r="E39" s="25"/>
      <c r="F39" s="29"/>
      <c r="G39" s="29"/>
      <c r="H39" s="25"/>
      <c r="I39" s="25"/>
      <c r="J39" s="25"/>
      <c r="K39" s="25"/>
      <c r="L39" s="25"/>
      <c r="M39" s="25"/>
    </row>
    <row r="40" spans="1:15" ht="34.5" customHeight="1" x14ac:dyDescent="0.25">
      <c r="A40" s="26"/>
      <c r="B40" s="24"/>
      <c r="C40" s="24"/>
      <c r="D40" s="32"/>
      <c r="E40" s="32"/>
      <c r="F40" s="32"/>
      <c r="G40" s="32"/>
      <c r="H40" s="25"/>
      <c r="I40" s="25"/>
      <c r="J40" s="25"/>
      <c r="K40" s="25"/>
      <c r="L40" s="25"/>
      <c r="M40" s="25"/>
      <c r="O40"/>
    </row>
    <row r="41" spans="1:15" x14ac:dyDescent="0.25">
      <c r="A41" s="26"/>
      <c r="B41" s="24"/>
      <c r="C41" s="24"/>
      <c r="D41" s="25"/>
      <c r="E41" s="25"/>
      <c r="F41" s="29"/>
      <c r="G41" s="29"/>
      <c r="H41" s="25"/>
      <c r="I41" s="25"/>
      <c r="J41" s="25"/>
      <c r="K41" s="25"/>
      <c r="L41" s="25"/>
      <c r="M41" s="25"/>
      <c r="O41"/>
    </row>
    <row r="42" spans="1:15" x14ac:dyDescent="0.25">
      <c r="A42" s="26"/>
      <c r="B42" s="24"/>
      <c r="C42" s="24"/>
      <c r="D42" s="30"/>
      <c r="E42" s="30"/>
      <c r="F42" s="30"/>
      <c r="G42" s="30"/>
      <c r="H42" s="25"/>
      <c r="I42" s="25"/>
      <c r="J42" s="25"/>
      <c r="K42" s="25"/>
      <c r="L42" s="25"/>
      <c r="M42" s="25"/>
      <c r="O42"/>
    </row>
    <row r="43" spans="1:15" x14ac:dyDescent="0.25">
      <c r="A43" s="27"/>
      <c r="B43" s="24"/>
      <c r="C43" s="24"/>
      <c r="D43" s="25"/>
      <c r="E43" s="25"/>
      <c r="F43" s="29"/>
      <c r="G43" s="29"/>
      <c r="H43" s="25"/>
      <c r="I43" s="25"/>
      <c r="J43" s="25"/>
      <c r="K43" s="25"/>
      <c r="L43" s="25"/>
      <c r="M43" s="25"/>
      <c r="O43"/>
    </row>
    <row r="44" spans="1:15" x14ac:dyDescent="0.25">
      <c r="A44" s="27"/>
      <c r="B44" s="33"/>
      <c r="C44" s="33"/>
      <c r="D44" s="33"/>
      <c r="E44" s="33"/>
      <c r="F44" s="33"/>
      <c r="G44" s="33"/>
      <c r="H44" s="25"/>
      <c r="I44" s="25"/>
      <c r="J44" s="25"/>
      <c r="K44" s="25"/>
      <c r="L44" s="25"/>
      <c r="M44" s="25"/>
      <c r="O44"/>
    </row>
    <row r="45" spans="1:15" x14ac:dyDescent="0.25">
      <c r="A45" s="27"/>
      <c r="B45" s="28"/>
      <c r="C45" s="28"/>
      <c r="D45" s="25"/>
      <c r="E45" s="25"/>
      <c r="F45" s="29"/>
      <c r="G45" s="29"/>
      <c r="H45" s="25"/>
      <c r="I45" s="25"/>
      <c r="J45" s="25"/>
      <c r="K45" s="25"/>
      <c r="L45" s="25"/>
      <c r="M45" s="25"/>
      <c r="O45"/>
    </row>
    <row r="46" spans="1:15" x14ac:dyDescent="0.25">
      <c r="A46" s="26"/>
      <c r="B46" s="28"/>
      <c r="C46" s="28"/>
      <c r="D46" s="25"/>
      <c r="E46" s="25"/>
      <c r="F46" s="29"/>
      <c r="G46" s="29"/>
      <c r="H46" s="25"/>
      <c r="I46" s="25"/>
      <c r="J46" s="25"/>
      <c r="K46" s="25"/>
      <c r="L46" s="25"/>
      <c r="M46" s="25"/>
      <c r="O46"/>
    </row>
    <row r="47" spans="1:15" ht="18.75" x14ac:dyDescent="0.3">
      <c r="A47" s="20"/>
      <c r="B47" s="21"/>
      <c r="C47" s="21"/>
      <c r="D47" s="19"/>
      <c r="E47" s="19"/>
      <c r="F47" s="22"/>
      <c r="G47" s="22"/>
      <c r="H47" s="19"/>
      <c r="I47" s="19"/>
      <c r="J47" s="19"/>
      <c r="K47" s="19"/>
      <c r="L47" s="19"/>
      <c r="M47" s="19"/>
      <c r="O47"/>
    </row>
    <row r="48" spans="1:15" ht="18.75" x14ac:dyDescent="0.3">
      <c r="A48" s="20"/>
      <c r="B48" s="21"/>
      <c r="C48" s="21"/>
      <c r="D48" s="19"/>
      <c r="E48" s="19"/>
      <c r="F48" s="22"/>
      <c r="G48" s="22"/>
      <c r="H48" s="19"/>
      <c r="I48" s="19"/>
      <c r="J48" s="19"/>
      <c r="K48" s="19"/>
      <c r="L48" s="19"/>
      <c r="M48" s="19"/>
      <c r="O48"/>
    </row>
    <row r="49" spans="1:15" ht="18.75" x14ac:dyDescent="0.3">
      <c r="A49" s="20"/>
      <c r="B49" s="21"/>
      <c r="C49" s="21"/>
      <c r="D49" s="19"/>
      <c r="E49" s="19"/>
      <c r="F49" s="22"/>
      <c r="G49" s="22"/>
      <c r="H49" s="19"/>
      <c r="I49" s="19"/>
      <c r="J49" s="19"/>
      <c r="K49" s="19"/>
      <c r="L49" s="19"/>
      <c r="M49" s="19"/>
      <c r="O49"/>
    </row>
    <row r="50" spans="1:15" ht="18.75" x14ac:dyDescent="0.3">
      <c r="A50" s="20"/>
      <c r="B50" s="21"/>
      <c r="C50" s="21"/>
      <c r="D50" s="19"/>
      <c r="E50" s="19"/>
      <c r="F50" s="22"/>
      <c r="G50" s="22"/>
      <c r="H50" s="19"/>
      <c r="I50" s="19"/>
      <c r="J50" s="19"/>
      <c r="K50" s="19"/>
      <c r="L50" s="19"/>
      <c r="M50" s="19"/>
      <c r="O50"/>
    </row>
    <row r="51" spans="1:15" ht="18.75" x14ac:dyDescent="0.3">
      <c r="A51" s="20"/>
      <c r="B51" s="21"/>
      <c r="C51" s="21"/>
      <c r="D51" s="19"/>
      <c r="E51" s="19"/>
      <c r="F51" s="22"/>
      <c r="G51" s="22"/>
      <c r="H51" s="19"/>
      <c r="I51" s="19"/>
      <c r="J51" s="19"/>
      <c r="K51" s="19"/>
      <c r="L51" s="19"/>
      <c r="M51" s="19"/>
      <c r="O51"/>
    </row>
    <row r="52" spans="1:15" ht="18.75" x14ac:dyDescent="0.3">
      <c r="A52" s="20"/>
      <c r="B52" s="21"/>
      <c r="C52" s="21"/>
      <c r="D52" s="19"/>
      <c r="E52" s="19"/>
      <c r="F52" s="22"/>
      <c r="G52" s="22"/>
      <c r="H52" s="19"/>
      <c r="I52" s="19"/>
      <c r="J52" s="19"/>
      <c r="K52" s="19"/>
      <c r="L52" s="19"/>
      <c r="M52" s="19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1"/>
      <c r="O248"/>
    </row>
    <row r="249" spans="1:15" x14ac:dyDescent="0.25">
      <c r="A249" s="1"/>
      <c r="O249"/>
    </row>
    <row r="250" spans="1:15" x14ac:dyDescent="0.25">
      <c r="A250" s="1"/>
      <c r="O250"/>
    </row>
  </sheetData>
  <autoFilter ref="B1:B252"/>
  <mergeCells count="9">
    <mergeCell ref="B34:G34"/>
    <mergeCell ref="A2:M4"/>
    <mergeCell ref="A5:M6"/>
    <mergeCell ref="A7:M8"/>
    <mergeCell ref="B29:G29"/>
    <mergeCell ref="B33:G33"/>
    <mergeCell ref="B30:G30"/>
    <mergeCell ref="B31:G31"/>
    <mergeCell ref="B32:G32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4" manualBreakCount="4">
    <brk id="25" max="12" man="1"/>
    <brk id="32" max="12" man="1"/>
    <brk id="36" max="8" man="1"/>
    <brk id="43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2022-05-18T09:35:09Z</cp:lastPrinted>
  <dcterms:created xsi:type="dcterms:W3CDTF">2020-01-31T07:01:33Z</dcterms:created>
  <dcterms:modified xsi:type="dcterms:W3CDTF">2022-05-18T09:35:43Z</dcterms:modified>
</cp:coreProperties>
</file>