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протоколы и объявление 2022  г\объявление\"/>
    </mc:Choice>
  </mc:AlternateContent>
  <bookViews>
    <workbookView xWindow="0" yWindow="0" windowWidth="28770" windowHeight="11340"/>
  </bookViews>
  <sheets>
    <sheet name="Лист1" sheetId="1" r:id="rId1"/>
  </sheets>
  <definedNames>
    <definedName name="_xlnm._FilterDatabase" localSheetId="0" hidden="1">Лист1!$B$1:$B$315</definedName>
    <definedName name="_xlnm.Print_Area" localSheetId="0">Лист1!$A$1:$I$99</definedName>
  </definedNames>
  <calcPr calcId="152511"/>
</workbook>
</file>

<file path=xl/calcChain.xml><?xml version="1.0" encoding="utf-8"?>
<calcChain xmlns="http://schemas.openxmlformats.org/spreadsheetml/2006/main">
  <c r="G11" i="1" l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10" i="1"/>
  <c r="G91" i="1" l="1"/>
</calcChain>
</file>

<file path=xl/sharedStrings.xml><?xml version="1.0" encoding="utf-8"?>
<sst xmlns="http://schemas.openxmlformats.org/spreadsheetml/2006/main" count="263" uniqueCount="174">
  <si>
    <t>Наименование</t>
  </si>
  <si>
    <t>Ед. изм.</t>
  </si>
  <si>
    <t>№ лота</t>
  </si>
  <si>
    <t xml:space="preserve">Цена за ед. в тенге </t>
  </si>
  <si>
    <t>Количество</t>
  </si>
  <si>
    <t xml:space="preserve">Место поставки товаров: ГКП на ПХВ «Жамбылская центральная районная больница» ,адрес: Алматинская область, Жамбылский район, село Узынагаш ул Жанакурлыс 48 А
</t>
  </si>
  <si>
    <t xml:space="preserve">Согласно п.97 «Правила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требованиям, установленным главой 4 настоящих Правил, а также описание и объем фармацевтических услуг.. К закупаемым и отпускаемым, в том числе при закупе фармацевтических услуг, лекарственным средствам и медицинским изделиям, предназначенным для оказания гарантированного объема бесплатной медицинской помощи и (или) медицинской помощи в системе обязательного социального медицинского страхования, предъявляются следующие требования: 1) наличие государственной регистрации в Республике Казахстан в соответствии с положениями Кодекса и порядке, определенном уполномоченным органом в области здравоохранения, за исключением лекарственных препаратов, изготовленных в аптеках, орфанных препаратов, включенных в перечень орфанных препаратов, утвержденный уполномоченным органом в области здравоохранения, незарегистрированных лекарственных средств,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здравоохранения, комплектующих, входящих в состав изделия медицинского назначения и не используемых в качестве самостоятельного изделия или устройства; в случае закупа медицинской техники в специальном транспортном средстве - государственная регистрация в Республике Казахстан в качестве единого передвижного медицинского комплекса. Отсутствие необходимости регистрации комплектующего медицинской техники (комплекта поставки) подтверждается письмом экспертной организации или уполномоченного органа в области здравоохранения; 2) соответствие характеристики или технической спецификации условиям объявления или приглашения на закуп. При этом, допускается превышение предлагаемых функциональных, технических, качественных и эксплуатационных характеристик медицинской техники требованиям технической спецификации; 3) непревышение утвержденных уполномоченным органом в области здравоохранения предельных цен по международному непатентованному названию и (или) торговому наименованию (при наличии) с учетом наценки единого дистрибьютора, цены в объявлении или приглашении на закуп, за исключением незарегистрированных лекарственных средств и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здравоохранения; 4) хранение и транспортирование в условиях, обеспечивающих сохранение их безопасности, эффективности и качества, в соответствии с Правилами хранения и транспортировки лекарственных средств и медицинских изделий, утвержденными уполномоченным органом в области здравоохранения; 5) соответствие маркировки, потребительской упаковки и инструкции по применению лекарственных средств и медицинских изделий требованиям законодательства Республики Казахстан и порядку, установленному уполномоченным органом в области здравоохранения, за исключением случаев ввоза в Республику Казахстан незарегистрированных лекарственных средств и (или) медицинских изделий; 6) срок годности лекарственных средств и медицинских изделий на дату поставки поставщиком заказчику составляет: не менее пятидесяти процентов от указанного срока годности на упаковке (при сроке годности менее двух лет); не менее двенадцати месяцев от указанного срока годности на упаковке (при сроке годности два года и более); 7) срок годности лекарственных средств и медицинских изделий, закупаемых на дату поставки поставщиком единому дистрибьютору, составляет: не менее шестидесяти процентов от указанного срока годности на упаковке (при сроке годности менее двух лет) при поставке лекарственных средств и медицинских изделий в период ноябрь, декабрь года, предшествующего году, для которого производится закуп, и январь наступившего финансового года и не менее пятидесяти процентов при последующих поставках в течение финансового года;      требования установленные по главе 4 потенциальные поставщики должны прикладывать документы соответствия или письменное подтверждение по каждому пункту. Не соответствующие потенциальные поставщики будут отклонены от закупа.                                                                                                                                         </t>
  </si>
  <si>
    <t xml:space="preserve">Предоставление потенциальным поставщиком ценового предлождения является формой  выражения его согласия осуществлять поставку товара  с соблюдением условий запроса и топового договора закупа товара по форме, утвержденной уполномоченным органом в области здравоохранения.   победителем признается  потенциальный поставщик, предложивщий  наиименьщее ценовое предлоджение,  которого заказчик и (или )его организатор закупа уведомляют об этом.       В случаях  предоставления одинаковых ценовых предложений, побидителем признается потенциальный поставщик, первым предствивший ценовое предложение.       Конверты  с ценовым предложением, представленный после истечения  установленного  срока  и/ или  с нарушением требований обьявления, не регистрируются в журнале  регистраций конвертов с ценовыми предложениями и возвращаются потенциальному поставщику.  </t>
  </si>
  <si>
    <t>1. Наименование и адрес Заказчика: ГКП на ПХВ "Жамбылская центральная районная больница" Алматинская область, жамбылский район , село Узынагаш ул Жанакурлыс 48 А., объявляет о проведение  закупа лекарственных средств   способом запроса ценовых предложений  в соответствии Главы 9 постановлением Правительства Республики Казахстан от 04 июня 2021 года № 375 «Об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услуг»(далее – Правила)                                                                                                                    
2.Международные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медицинских изделий,  описание фармацевтических услуг, объем закупа, место поставки, сумму, выделенную для закупа по каждому товару;</t>
  </si>
  <si>
    <t xml:space="preserve">Сумма в тенге                  </t>
  </si>
  <si>
    <t>3. Сроки поставки: по заявке Заказчика до 31.12.2022 года.</t>
  </si>
  <si>
    <t>итого</t>
  </si>
  <si>
    <t xml:space="preserve">Директор                  </t>
  </si>
  <si>
    <t>Сураужанов Д.А.</t>
  </si>
  <si>
    <t xml:space="preserve">Объявление №37
о проведении закупа ЛС
способом запроса ценовых предложений на 2022 год
</t>
  </si>
  <si>
    <t xml:space="preserve">Алматинская область, Жамбылский район, село Узынагаш ул Жанакурлыс 48 А                                                                                                                                                                                                                 "30" марта  2022  года
</t>
  </si>
  <si>
    <t>Свободный трийодтиронин (CLIA) (FT3) 2*50мл (ИХЛА) Mindray арт:105-004208-00</t>
  </si>
  <si>
    <t>Набор реагентов для определения Свободного трийодтиронин. Состав набора: Реагент для определения  Свободного  трийодтиронин – 2 флакона по 50 определений на Автоматическом ИХЛ анализаторе. Каждый флакон содержит Штрих-код</t>
  </si>
  <si>
    <t>набор</t>
  </si>
  <si>
    <t>Калибратор FT3 3*2ml (ИХЛА) Mindray арт:105-004277-00</t>
  </si>
  <si>
    <t>Свободный тироксин (CLIA) (FT4) 2*50  (ИХЛА) Mindray арт:105-004209-00</t>
  </si>
  <si>
    <t>Набор калибраторов для проведения калибровки Свободного трийодтиронина на Автоматическом ИХЛ анализаторе. Состав набора: 3 флакона по 2 мл. Упаковка имеет оригинальный штрих-код, совместимый с программой анализатора.</t>
  </si>
  <si>
    <t>Набор реагентов для определения Свободного тироксина. Состав набора: Реагент для определения Свободного тироксина – 2 флакона по 50 определений на Автоматическом ИХЛ анализаторе. Каждый флакон содержит Штрих-код.</t>
  </si>
  <si>
    <t>Калибратор FT4 3*2ml (ИХЛА) Mindray арт:105-004278-00</t>
  </si>
  <si>
    <t>Общий трийодтиронин (CLIA) (T3) 2*50  (ИХЛА) Mindray арт:105-004210-00</t>
  </si>
  <si>
    <t>Калибратор T3 3*2мл арт:105-004279-00 (ИХЛА) Mindray</t>
  </si>
  <si>
    <t>Общий тироксин (CLIA) (T4) 2*50 (ИХЛА) Mindray арт:105-004211-00</t>
  </si>
  <si>
    <t>Набор калибраторов для проведения калибровки Свободного тироксина на Автоматическом ИХЛ анализаторе. Состав набора: 3 флакона по 2 мл. Упаковка имеет оригинальный штрих-код, совместимый с программой анализатора.</t>
  </si>
  <si>
    <t>Общий трийодтиронин (CLIA) (T3) 2*50  (ИХЛА) Mindray арт:105-004210-00Состав набора: Реагент для определения Свободного  трийодтиронин – 2 флакона по 50 определений на Автоматическом ИХЛ анализаторе. Каждый флакон содержит Штрих-код.</t>
  </si>
  <si>
    <t>T3 Калибратор 3 флакона по 2 мл с готовым к применению жидким калибратором. Набор калибратора должен быть снабжен специальным штрих-кодом совместимым со встроенным сканером анализатора, для автоматического считывания референтных значений тестов в память анализатора.</t>
  </si>
  <si>
    <t>Набор реагентов Общий Тироксин состоит из двух картриджей по 50 опр. Картриджи должны быть полностью адаптированы для реагентной карусели анализатора и снабжены специальным штрих-кодом полностью совместимым со встроенным сканером анализатора</t>
  </si>
  <si>
    <t>Калибратор T4 3*2мл арт:105-004280-00 (ИХЛА) Mindray</t>
  </si>
  <si>
    <t>Стимулирующий щитовидную железу гормон (CLIA) (TSH) 2*50 (ИХЛА)Mindray арт:105-004212-00</t>
  </si>
  <si>
    <t>Калибратор TSH 3*2ml (ИХЛА) Mindray арт:105-004281-00</t>
  </si>
  <si>
    <t>Мультиконтроль функций щитовидной железы (L) 6х5ml (ИХЛА) Mindray арт:105-007371</t>
  </si>
  <si>
    <t>T4 Калибратор 3 флакона по 2 мл с готовым к применению жидким калибратором. Набор калибратора должен быть снабжен специальным штрих-кодом совместимым со встроенным сканером анализатора, для автоматического считывания референтных значений тестов в память анализатора.</t>
  </si>
  <si>
    <t>Набор реагентов Стимулирующий щитовидную железу гормон (CLIA) (TSH) состоит из двух картриджей по 50 опр. Картриджи должны быть полностью адаптированы для реагентной карусели анализатора и снабжены специальным штрих-кодом полностью совместимым со встроенным сканером анализатора</t>
  </si>
  <si>
    <t>TSH Калибратор 3 флакона по 2 мл с готовым к применению жидким калибратором. Набор калибратора должен быть снабжен специальным штрих-кодом совместимым со встроенным сканером анализатора, для автоматического считывания референтных значений тестов в память анализатора.</t>
  </si>
  <si>
    <t>Готовый к применению раствор для проведения QC, с аттестованными низкими значениями (L) для определяемых аналитов  (HCG, LH, FSH, PRL, E3, PROG, TESTO, E2). Объем готового контрольного раствора не менее 30мл. Набор контрольной сыворотки должен быть снабжен специальным штрих-кодом совместимым со встроенным сканером анализатора, для автоматического считывания референтных значений тестов в память анализатора.</t>
  </si>
  <si>
    <t>Мультиконтроль функций щитовидной железы (H) 6х5ml (ИХЛА) Mindray арт:105-007372</t>
  </si>
  <si>
    <t>Готовый к применению раствор для проведения QC, с аттестованными высокими значениями (Н) для определяемых аналитов (HCG, LH, FSH, PRL, E3, PROG, TESTO, E2). Объем готового контрольного раствора не менее 30мл. Набор контрольной сыворотки должен быть снабжен специальным штрих-кодом совместимым со встроенным сканером анализатора, для автоматического считывания референтных значений тестов в память анализатора.</t>
  </si>
  <si>
    <t>Антитело к пероксидазе щитовидной железы (CLIA) (Anti-TP) 2*50 (ИХЛА) Mindray арт:105-005665-00</t>
  </si>
  <si>
    <t>Калибратор Anti-TPO 3*2ml (ИХЛА) Mindray арт:105-005916-00</t>
  </si>
  <si>
    <t>Контроль антитиреоидных антител (L) (Anti-Tg, Anti-TRO) 6*2ml арт:105-005945-00 (ИХЛА) Mindray</t>
  </si>
  <si>
    <t>Контроль антитиреоидных антител (H) (Ant, Anti-TRO) 6*2мл арт:105-005946-00 (ИХЛА) Mindray</t>
  </si>
  <si>
    <t>Раковый антиген 125 (CLIA) (CA125 ) 2*50 (ИХЛА) Mindray арт:105-004215-00</t>
  </si>
  <si>
    <t>Калибратор CA125 3*2мл арт:105-004284-00 (ИХЛА) Mindray</t>
  </si>
  <si>
    <t>Антитело к пероксидазе щитовидной железы (CLIA) (Anti-TP) 2*50 (ИХЛА) Mindray арт:105-005665-00 по 2 мл с готовым к применению жидким калибратором. Набор калибратора должен быть снабжен специальным штрих-кодом совместимым со встроенным сканером анализатора, для автоматического считывания референтных значений тестов в память анализатора.</t>
  </si>
  <si>
    <t>Калибратор Anti-TPO 3*2ml (ИХЛА) Mindray арт:105-005916-00Калибратор 3 флакона по 2 мл с готовым к применению жидким калибратором. Набор калибратора должен быть снабжен специальным штрих-кодом совместимым со встроенным сканером анализатора, для автоматического считывания референтных значений тестов в память анализатора</t>
  </si>
  <si>
    <t xml:space="preserve">Раковый антиген 125 (CLIA) (CA125 ) 2*50 (ИХЛА) Mindray арт:105-004215-00
Состоит из двух картриджей по 50 опр. Картриджи должны быть полностью адаптированы для реагентной карусели анализатора и снабжены специальным штрих-кодом полностью совместимым со встроенным сканером анализатора.
</t>
  </si>
  <si>
    <t xml:space="preserve">Калибратор CA125 3*2мл арт:105-004284-00 (ИХЛА) Mindray
3 флакона по 2 мл с готовым к применению жидким калибратором. Набор калибратора должен быть снабжен специальным штрих-кодом совместимым со встроенным сканером анализатора, для автоматического считывания референтных значений тестов в память анализатора
</t>
  </si>
  <si>
    <t>Углеводный антиген 19-9 (CLIA) (CA19-9) 2*50 (ИХЛА) Mindray арт:105-004217-00</t>
  </si>
  <si>
    <t>Калибратор CA19-9 3*2мл арт:105-004286-00 (ИХЛА) Mindray</t>
  </si>
  <si>
    <t>Общий антиген простаты (CLIA) (TPSA) 2*50 (ИХЛА) Mindray арт:105-004219-00</t>
  </si>
  <si>
    <t>Калибратор TPSA 3*2мл арт:105-004288-00 (ИХЛА) Mindray</t>
  </si>
  <si>
    <t>Свободный антиген простаты (CLIA) (FPSA) 2*50 (ИХЛА)Mindray арт:105-004218-00</t>
  </si>
  <si>
    <t xml:space="preserve">Углеводный антиген 19-9 (CLIA) (CA19-9) 2*50 (ИХЛА) Mindray арт:105-004217-00
Состоит из двух картриджей по 50 опр. Картриджи должны быть полностью адаптированы для реагентной карусели анализатора и снабжены специальным штрих-кодом полностью совместимым со встроенным сканером анализатора
</t>
  </si>
  <si>
    <t xml:space="preserve">Калибратор CA19-9 3*2мл арт:105-004286-00 (ИХЛА) Mindray
3 флакона по 2 мл с готовым к применению жидким калибратором. Набор калибратора должен быть снабжен специальным штрих-кодом совместимым со встроенным сканером анализатора, для автоматического считывания референтных значений тестов в память анализатора
</t>
  </si>
  <si>
    <t xml:space="preserve">Общий антиген простаты (CLIA) (TPSA) 2*50 (ИХЛА) Mindray арт:105-004219-00
состоит из двух картриджей по 50 опр. Картриджи должны быть полностью адаптированы для реагентной карусели анализатора и снабжены специальным штрих-кодом полностью совместимым со встроенным сканером анализатора
</t>
  </si>
  <si>
    <t xml:space="preserve">Калибратор TPSA 3*2мл арт:105-004288-00 (ИХЛА) Mindray
3 флакона по 2 мл с готовым к применению жидким калибратором. Набор калибратора должен быть снабжен специальным штрих-кодом совместимым со встроенным сканером анализатора, для автоматического считывания референтных значений тестов в память анализатора
</t>
  </si>
  <si>
    <t xml:space="preserve">Свободный антиген простаты (CLIA) (FPSA) 2*50 (ИХЛА)Mindray арт:105-004218-00
состоит из двух картриджей по 50 опр. Картриджи должны быть полностью адаптированы для реагентной карусели анализатора и снабжены специальным штрих-кодом полностью совместимым со встроенным сканером анализатора
</t>
  </si>
  <si>
    <t>Калибратор FPSA 3*2мл арт:105-004287-00 (ИХЛА) Mindray</t>
  </si>
  <si>
    <t>Альфа-фетопротеин (CLIA) (AFP) 2*50 (ИХЛА) Mindray арт:105-004214-00</t>
  </si>
  <si>
    <t>Калибратор AFP 3*2мл арт:105-004283-00 (ИХЛА) Mindray</t>
  </si>
  <si>
    <t>Раковый антиген 15-3 (CLIA) (CA15-3) 2*50 (ИХЛА) Mindray арт:105-004216-00</t>
  </si>
  <si>
    <t>Калибратор CA15-3  3*2мл  арт:105-004285-00 (ИХЛА) Mindray</t>
  </si>
  <si>
    <t>Раковый антиген 72-4 (CLIA) (CA72-4) 2*50 (ИХЛА) Mindray арт:105-005668-00</t>
  </si>
  <si>
    <t>Калибратор CA72-4 3*2мл арт:105-005919-00 (ИХЛА) Mindray</t>
  </si>
  <si>
    <t>Мультиконтроль опухоли (L) 6х5мл арт:105-007373-00 (ИХЛА) Mindray</t>
  </si>
  <si>
    <t>Мультиконтроль опухоли (H) 6х5мл арт:105-007374-00 (ИХЛА) Mindray</t>
  </si>
  <si>
    <t>Лютеинизирующий гормон (CLIA) (LH ) 2*50 (ИХЛА) Mindray арт:105-004223-00</t>
  </si>
  <si>
    <t>Калибратор LH 3*2мл арт: 105-004292-00 (ИХЛА) Mindray</t>
  </si>
  <si>
    <t>Фолликулостимулирующий гормон (CLIA) (FSH) 2*50 (ИХЛА) Mindray арт:105-004222-00</t>
  </si>
  <si>
    <t>Калибратор FSH 3*2мл арт: 105-004291-00 (ИХЛА) Mindray</t>
  </si>
  <si>
    <t>Пролактин (CLIA) (PRL) 2*50 (ИХЛА) Mindray арт:105-004224-00</t>
  </si>
  <si>
    <t>Калибратор PRL 3*2ml  (ИХЛА) Mindray арт:105-004293-00</t>
  </si>
  <si>
    <t>Эстриол E3 (CLIA) 2*50 (ИХЛА) Mindray арт:105-004226-00</t>
  </si>
  <si>
    <t>Калибратор E3 3*2мл арт:105-004297-00 (ИХЛА) Mindray</t>
  </si>
  <si>
    <t>Прогестерон (CLIA) 2*50 (ИХЛА) Mindray арт:105-004228-00</t>
  </si>
  <si>
    <t>Калибратор (CLIA) (PROG)  арт:105-004295-00 (ИХЛА) Mindray</t>
  </si>
  <si>
    <t>Тестостерон (CLIA) 2*50мл  арт:105-004227-00 (ИХЛА) Mindray</t>
  </si>
  <si>
    <t>Калибратор TESTO  арт: 105-004294-00 (ИХЛА) Mindray</t>
  </si>
  <si>
    <t>Мультиконтроль репродуктивный l (L) 6*5ml арт:105-004266-00 (ИХЛА) Mindray</t>
  </si>
  <si>
    <t>Мультиконтроль репродуктивный (H) 6*5ml арт:105-004267-00 (ИХЛА) Mindray</t>
  </si>
  <si>
    <t>Инсулин 2*50 Т/Kit (ИХЛА) Mindray арт:105-005666-00</t>
  </si>
  <si>
    <t>Калибратор инсулин 3*2мл арт:105-005917-00 (ИХЛА) Mindray</t>
  </si>
  <si>
    <t>C-ПЕПТИД, (CLIA) (2*50мл) арт: 105-005667-00, (ИХЛА) Mindray</t>
  </si>
  <si>
    <t>Калибратор C-PEPTIDE  (CLIA) (3*2 мл) (ИХЛА) арт: 105-005918-00, Mindray</t>
  </si>
  <si>
    <t>Мультиконтроль иммуноанализа (L) 6*5мл (ИХЛА) Mindray арт:105-005929-00</t>
  </si>
  <si>
    <t>Мультиконтроль иммуноанализа (Н) 6*5мл (ИХЛА) Mindray арт:105-005930-00</t>
  </si>
  <si>
    <t>Миоглобин (CLIA) (MYO) 2*50мл Mindray арт: 105-005661-00 ИХЛА</t>
  </si>
  <si>
    <t>Калибратор MYO 3*2мл Mindray арт: 105-005912-00 ИХЛА</t>
  </si>
  <si>
    <t>Мультиконтроль сердечный (L), (6*2ML) арт.105-005927-00 MINDRAY (ИХЛА)</t>
  </si>
  <si>
    <t>Мультиконтроль сердечный (H), (6*2ML) арт.105-005928-00 MINDRAY (ИХЛА)</t>
  </si>
  <si>
    <t>Кальцитонин 2*50мл арт:105-008685-00 (ИХЛА) Mindray</t>
  </si>
  <si>
    <t>Калибратор СТ 3*2мл арт:105-008550-00 (ИХЛА) Mindray</t>
  </si>
  <si>
    <t>25-ОН-Витамин D общий (CLIA) (25-OH-Vitamin D Total) 1*50мл Mindray арт:105-008681-00 (ИХЛА) Mindray</t>
  </si>
  <si>
    <t>Калибратор 25-OH-Vitamin D Total 3*2мл арт:105-008549-00 (ИХЛА) Mindray</t>
  </si>
  <si>
    <t>Ferritin (ИХЛА) (CLIA) 2*50 T/Kit Mindray арт:105-004220-00</t>
  </si>
  <si>
    <t>Калибратор FER (Ферритина)  арт:105-004289-00. Mindray ИХЛА</t>
  </si>
  <si>
    <t>Витамин В12  2*50мл арт:105-008682-00 (ИХЛА) Mindray</t>
  </si>
  <si>
    <t>Калибратор Витамин В12 (CLIA) (3*2мл) арт:105-008552-00 (ИХЛА) Mindray</t>
  </si>
  <si>
    <t>Фолат 2*50 Т/Kit (ИХЛА) Mindray арт:105-008683-00</t>
  </si>
  <si>
    <t>Калибратор фолат 3*2мл арт:105-008551-00 (ИХЛА) Mindray</t>
  </si>
  <si>
    <t>Реагент для элиминации фолиевой кислоты 2*50мл арт:105-011258-00 (ИХЛА) Mindray</t>
  </si>
  <si>
    <t>Метоболический мультиконтроль  (L) 6*5мл (ИХЛА) Mindray арт:105-008556-00</t>
  </si>
  <si>
    <t>Метоболический мультиконтроль  (Н) 6*5мл (ИХЛА) Mindray арт:105-008557-00</t>
  </si>
  <si>
    <t>Поверхностный антиген гепатита В (CLIA) (HBsAg) 2*50 (ИХЛА) Mindray арт:105-004229-00</t>
  </si>
  <si>
    <t>Калибратор HBsAg (non- CE) 3*2ml (ИХЛА) Mindray арт:105-004298-00</t>
  </si>
  <si>
    <t>Контроль положительный HBsAg (non-CE) 6*2ml (ИХЛА) Mindray арт:105-005170-00</t>
  </si>
  <si>
    <t>Контроль отрицательный HBsAg  (non-CE) 6*2ml (ИХЛА) Mindray арт:105-005169-00</t>
  </si>
  <si>
    <t>Антитело к вирусу гепатита С ((CLIA) (Anti HCV) 2*50 мл  арт: 105-005672-00 (ИХЛА) Mindray</t>
  </si>
  <si>
    <t>Калибратор Anti-HCV (non-CE) 2*2ml арт:105-005923-00 (ИХЛА) Mindray</t>
  </si>
  <si>
    <t>Контроль положительный Anti-HCV (non-CE) 6,2мл (ИХЛА) Mindray арт: 105-005950-00</t>
  </si>
  <si>
    <t>Контроль отрицательный Anti-HCV (non-CE) 6.2мл (ИХЛА) Mindray арт:105-005949-00</t>
  </si>
  <si>
    <t>Кюветы для CL-1000i  21*2*88=3696 pcs/box (ИХЛА) Mindray арт:115-035753-00</t>
  </si>
  <si>
    <t>Раствор субстрата 115млх4 (ИХЛА) Mindray арт:105-004274-00</t>
  </si>
  <si>
    <t>Промывочный буфер (10л/бак)  для Анализатор CL-1000I: артикул: 105-004552-00, Mindray</t>
  </si>
  <si>
    <t>Моющий CD 80 1л, арт. 105-000748-00 Mindray (С новым ТНВЭД)</t>
  </si>
  <si>
    <t xml:space="preserve">Калибратор FPSA 3*2мл арт:105-004287-00 (ИХЛА) Mindray
3 флакона по 2 мл с готовым к применению жидким калибратором. Набор калибратора должен быть снабжен специальным штрих-кодом совместимым со встроенным сканером анализатора, для автоматического считывания референтных значений тестов в память анализатора
</t>
  </si>
  <si>
    <t xml:space="preserve">Альфа-фетопротеин (CLIA) (AFP) 2*50 (ИХЛА) Mindray арт:105-004214-00
состоит из двух картриджей по 50 опр. Картриджи должны быть полностью адаптированы для реагентной карусели анализатора и снабжены специальным штрих-кодом полностью совместимым со встроенным сканером анализатора
</t>
  </si>
  <si>
    <t xml:space="preserve">Калибратор AFP 3*2мл арт:105-004283-00 (ИХЛА) Mindray
3 флакона по 2 мл с готовым к применению жидким калибратором. Набор калибратора должен быть снабжен специальным штрих-кодом совместимым со встроенным сканером анализатора, для автоматического считывания референтных значений тестов в память анализатора
</t>
  </si>
  <si>
    <t>Раковый антиген 15-3 (CLIA) (CA15-3) 2*50 (ИХЛА) Mindray арт:105-004216-00 состоит из двух картриджей по 50 опр. Картриджи должны быть полностью адаптированы для реагентной карусели анализатора и снабжены специальным штрих-кодом полностью совместимым со встроенным сканером анализатора</t>
  </si>
  <si>
    <t xml:space="preserve">Калибратор CA15-3  3*2мл  арт:105-004285-00 (ИХЛА) Mindray
3 флакона по 2 мл с готовым к применению жидким калибратором. Набор калибратора должен быть снабжен специальным штрих-кодом совместимым со встроенным сканером анализатора, для автоматического считывания референтных значений тестов в память анализатора
</t>
  </si>
  <si>
    <t xml:space="preserve">Раковый антиген 72-4 (CLIA) (CA72-4) 2*50 (ИХЛА) Mindray арт:105-005668-00
состоит из двух картриджей по 50 опр. Картриджи должны быть полностью адаптированы для реагентной карусели анализатора и снабжены специальным штрих-кодом полностью совместимым со встроенным сканером анализатора
</t>
  </si>
  <si>
    <t xml:space="preserve">Калибратор CA72-4 3*2мл арт:105-005919-00 (ИХЛА) Mindray
3 флакона по 2 мл с готовым к применению жидким калибратором. Набор калибратора должен быть снабжен специальным штрих-кодом совместимым со встроенным сканером анализатора, для автоматического считывания референтных значений тестов в память анализатора
</t>
  </si>
  <si>
    <t>Готовый к применению раствор для проведения QC, с аттестованными низкими значениями (L) для определяемых аналитов  (CA125, CA19-9, TPSA, FPSA, CEA, AFP, Ferritin, CA15-3, CA72-4, CYFRA). Объем готового контрольного раствора не менее 30мл. Набор контрольной сыворотки должен быть снабжен специальным штрих-кодом совместимым со встроенным сканером анализатора, для автоматического считывания референтных значений тестов в память анализатора.</t>
  </si>
  <si>
    <t>Готовый к применению раствор для проведения QC, с аттестованными высокими значениями (Н) для определяемых аналитов  (CA125, CA19-9, TPSA, FPSA, CEA, AFP, Ferritin, CA15-3, CA72-4, CYFRA). Объем готового контрольного раствора не менее 30мл. Набор контрольной сыворотки должен быть снабжен специальным штрих-кодом совместимым со встроенным сканером анализатора, для автоматического считывания референтных значений тестов в память анализатора</t>
  </si>
  <si>
    <t xml:space="preserve">Лютеинизирующий гормон (CLIA) (LH ) 2*50 (ИХЛА) Mindray арт:105-004223-00
Состоит из двух картриджей по 50 опр. Картриджи должны быть полностью адаптированы для реагентной карусели анализатора и снабжены специальным штрих-кодом полностью совместимым со встроенным сканером анализатора
</t>
  </si>
  <si>
    <t xml:space="preserve">Калибратор LH 3*2мл арт: 105-004292-00 (ИХЛА) Mindray
3 флакона по 2 мл с готовым к применению жидким калибратором. Набор калибратора должен быть снабжен специальным штрих-кодом совместимым со встроенным сканером анализатора, для автоматического считывания референтных значений тестов в память анализатора
</t>
  </si>
  <si>
    <t xml:space="preserve">Фолликулостимулирующий гормон (CLIA) (FSH) 2*50 (ИХЛА) Mindray арт:105-004222-00
Состоит из двух картриджей по 50 опр. Картриджи должны быть полностью адаптированы для реагентной карусели анализатора и снабжены специальным штрих-кодом полностью совместимым со встроенным сканером анализатора
</t>
  </si>
  <si>
    <t xml:space="preserve">Калибратор FSH 3*2мл арт: 105-004291-00 (ИХЛА) Mindray
3 флакона по 2 мл с готовым к применению жидким калибратором. Набор калибратора должен быть снабжен специальным штрих-кодом совместимым со встроенным сканером анализатора, для автоматического считывания референтных значений тестов в память анализатора
</t>
  </si>
  <si>
    <t xml:space="preserve">Пролактин (CLIA) (PRL) 2*50 (ИХЛА) Mindray арт:105-004224-00
состоит из двух картриджей по 50 опр. Картриджи должны быть полностью адаптированы для реагентной карусели анализатора и снабжены специальным штрих-кодом полностью совместимым со встроенным сканером анализатора
</t>
  </si>
  <si>
    <t xml:space="preserve">Калибратор PRL 3*2ml  (ИХЛА) Mindray арт:105-004293-00
3 флакона по 2 мл с готовым к применению жидким калибратором. Набор калибратора должен быть снабжен специальным штрих-кодом совместимым со встроенным сканером анализатора, для автоматического считывания референтных значений тестов в память анализатора
</t>
  </si>
  <si>
    <t xml:space="preserve">Эстриол E3 (CLIA) 2*50 (ИХЛА) Mindray арт:105-004226-00
состоит из двух картриджей по 50 опр. Картриджи должны быть полностью адаптированы для реагентной карусели анализатора и снабжены специальным штрих-кодом полностью совместимым со встроенным сканером анализатора
</t>
  </si>
  <si>
    <t xml:space="preserve">Калибратор Е3 3*2мл арт:105-004297-00 (ИХЛА) Mindray
3 флакона по 2 мл с готовым к применению жидким калибратором. Набор калибратора должен быть снабжен специальным штрих-кодом совместимым со встроенным сканером анализатора, для автоматического считывания референтных значений тестов в память анализатора
</t>
  </si>
  <si>
    <t xml:space="preserve">Прогестерон (CLIA) 2*50 (ИХЛА) Mindray арт:105-004228-00
состоит из двух картриджей по 50 опр. Картриджи должны быть полностью адаптированы для реагентной карусели анализатора и снабжены специальным штрих-кодом полностью совместимым со встроенным сканером анализатора
</t>
  </si>
  <si>
    <t xml:space="preserve">Калибратор PROG 3*2мл арт:105-004295-00 (ИХЛА) Mindray
3 флакона по 2 мл с готовым к применению жидким калибратором. Набор калибратора должен быть снабжен специальным штрих-кодом совместимым со встроенным сканером анализатора, для автоматического считывания референтных значений тестов в память анализатора
</t>
  </si>
  <si>
    <t xml:space="preserve">Тестостерон (CLIA) 2*50мл  арт:105-004227-00 (ИХЛА) Mindray
состоит из двух картриджей по 50 опр. Картриджи должны быть полностью адаптированы для реагентной карусели анализатора и снабжены специальным штрих-кодом полностью совместимым со встроенным сканером анализатора
</t>
  </si>
  <si>
    <t xml:space="preserve">Калибратор TESTO  арт: 105-004294-00 (ИХЛА) Mindray
3 флакона по 2 мл с готовым к применению жидким калибратором. Набор калибратора должен быть снабжен специальным штрих-кодом совместимым со встроенным сканером анализатора, для автоматического считывания референтных значений тестов в память анализатора
</t>
  </si>
  <si>
    <t>Мультиконтроль репродуктивный  (L) 6*5ml арт:105-004266-00 (ИХЛА) Mindray</t>
  </si>
  <si>
    <t>Инсулин 2*50 Т/Kit (ИХЛА) Mindray арт:105-005666-00Состоит из двух картриджей по 50 опр. Картриджи должны быть полностью адаптированы для реагентной карусели анализатора и снабжены специальным штрих-кодом полностью совместимым со встроенным сканером анализатора</t>
  </si>
  <si>
    <t xml:space="preserve">Калибратор инсулин 3*2мл арт:105-005917-00 (ИХЛА) Mindray
3 флакона по 2 мл с готовым к применению жидким калибратором. Набор калибратора должен быть снабжен специальным штрих-кодом совместимым со встроенным сканером анализатора, для автоматического считывания референтных значений тестов в память анализатора
</t>
  </si>
  <si>
    <t>С-пептид (CLIA) (C-peptide) 2*50мл Mindray арт:105-005667-00 (ИХЛА) Mindray</t>
  </si>
  <si>
    <t xml:space="preserve">Калибратор C-PEPTIDE  (CLIA) (3*2 мл) (ИХЛА) арт: 105-005918-00, Mindray
3 флакона по 2 мл с готовым к применению жидким калибратором. Набор калибратора должен быть снабжен специальным штрих-кодом совместимым со встроенным сканером анализатора, для автоматического считывания референтных значений тестов в память анализатора
</t>
  </si>
  <si>
    <t>Мультиконтроль Иммуноанализа (L) 6*2ml арт:105-005929-00 (ИХЛА) Mindray</t>
  </si>
  <si>
    <t>Мультиконтроль Иммуноанализа (H) 6*2ml арт:105-005930-00 (ИХЛА) Mindray</t>
  </si>
  <si>
    <t>Набор реагентов для определения Миоглобина. Состав набора: Реагент для определения Миоглобина– 2 флакона по 50 определений на Автоматическом ИХЛ анализаторе. Каждый флакон содержит Штрих-код.</t>
  </si>
  <si>
    <t>Набор калибраторов для проведения калибровки Миоглобина на Автоматическом ИХЛ анализаторе. Состав набора: 3 флакона по 2 мл. Упаковка имеет оригинальный штрих-код, совместимый с программой анализатора. 1</t>
  </si>
  <si>
    <t>Мультиконтроль Сердечный(L) 6*5ml арт:105-005927-00 (ИХЛА) Mindray</t>
  </si>
  <si>
    <t>Мультиконтроль Сердечный (H) 6*5ml арт:105-005928-00 (ИХЛА) Mindray</t>
  </si>
  <si>
    <t>Набор реагентов для определения Кальцитонина. Состав набора: Реагент для определения Кальцитонина – 2 флакона по 50 определений на Автоматическом ИХЛ анализаторе. Каждый флакон содержит Штрих-код.</t>
  </si>
  <si>
    <t>Набор калибраторов для проведения калибровки Кальцитонина на Автоматическом ИХЛ анализаторе. Состав набора: 3 флакона по 2 мл. Упаковка имеет оригинальный штрих-код, совместимый с программой анализатора.</t>
  </si>
  <si>
    <t xml:space="preserve">Калибратор 25-OH-Vitamin D Total 3*2мл арт:105-008549-00 (ИХЛА) Mindray
3 флакона по 2 мл с готовым к применению жидким калибратором. Набор калибратора должен быть снабжен специальным штрих-кодом совместимым со встроенным сканером анализатора, для автоматического считывания референтных значений тестов в память анализатора
</t>
  </si>
  <si>
    <t>Набор реагентов Ferritin Ферритин  состоит из двух картриджей по 50 опр. Картриджи должны быть полностью адаптированы для реагентной карусели анализатора и снабжены специальным штрих-кодом полностью совместимым со встроенным сканером анализатора</t>
  </si>
  <si>
    <t>Калибратор Ferritin 3 флакона по 2 мл с готовым к применению жидким калибратором. Набор калибратора должен быть снабжен специальным штрих-кодом совместимым со встроенным сканером анализатора, для автоматического считывания референтных значений тестов в память анализатора</t>
  </si>
  <si>
    <t xml:space="preserve">Калибратор Витамин В12 (CLIA) (3*2мл) арт:105-008552-00 (ИХЛА) Mindray
3 флакона по 2 мл с готовым к применению жидким калибратором. Набор калибратора должен быть снабжен специальным штрих-кодом совместимым со встроенным сканером анализатора, для автоматического считывания референтных значений тестов в память анализатора
</t>
  </si>
  <si>
    <t>Набор реагентов для определения Фолата. Состав набора: Реагент для определения Фолата – 2 флакона по 50 определений на Автоматическом ИХЛ анализаторе. Каждый флакон содержит Штрих-код.</t>
  </si>
  <si>
    <t>Набор калибраторов для проведения калибровки Фолата на Автоматическом ИХЛ анализаторе. Состав набора: 3 флакона по 2 мл. Упаковка имеет оригинальный штрих-код, совместимый с программой анализатора.</t>
  </si>
  <si>
    <t>Набор реагентов для элиминации фолиевой кислоты. Состав набора: Реагент для элиминации фолиевой кислоты – 2 флакона по 50 мл для определения фолиевой кислоты на  Автоматическом ИХЛ анализаторе. Каждый флакон содержит Штрих-код.</t>
  </si>
  <si>
    <t>Метоболический мультиконтроль  (L) 6*2мл (ИХЛА) Mindray арт:105-008556-00</t>
  </si>
  <si>
    <t>Метоболический мультиконтроль  (Н) 6*2мл (ИХЛА) Mindray арт:105-008557-00</t>
  </si>
  <si>
    <t xml:space="preserve">Калибратор HBsAg (non- CE) 3*2ml (ИХЛА) Mindray арт:105-004298-00
3 флакона по 2 мл с готовым к применению жидким калибратором. Набор калибратора должен быть снабжен специальным штрих-кодом совместимым со встроенным сканером анализатора, для автоматического считывания референтных значений тестов в память анализатора
</t>
  </si>
  <si>
    <t xml:space="preserve">Калибратор Anti-HCV (non-CE) 2*2ml арт:105-005923-00 (ИХЛА) Mindray
2 флакона по 2 мл с готовым к применению жидким калибратором. Набор калибратора должен быть снабжен специальным штрих-кодом совместимым со встроенным сканером анализатора, для автоматического считывания референтных значений тестов в память анализатора
</t>
  </si>
  <si>
    <t>Контроль положительный Anti-HCV (non-CE) 6*2мл (ИХЛА) Mindray арт: 105-005950-00</t>
  </si>
  <si>
    <t>Контроль отрицательный Anti-HCV (non-CE) 6*2мл (ИХЛА) Mindray арт:105-005949-00</t>
  </si>
  <si>
    <t>Кюветы для CL-1000i в планшетах по 88 шт. Планшеты расфасованы в упаковку по два планшета, в коробке 21 упаковка. Каждый планшет снабжен штрих-кодом, совместимым со считывателем анализатора</t>
  </si>
  <si>
    <t>Раствор субстрата расфасован в специальные контейнеры по 115 мл совместимые с приемным устройством анализатора. Упакованы в коробки по 4 контейнера.</t>
  </si>
  <si>
    <t>Промывочный буфер - специальный готовый к применению раствор объемом 10 л. Снабжен специальным штрих-кодом совместимым со встроенным сканером анализатора</t>
  </si>
  <si>
    <t>Специальное моющее средство для Автоматических анализаторов содержащее непенещееся ПАВ. Емкость 1 л.</t>
  </si>
  <si>
    <t>4. Место представления (приема) документов и окончательный срок подачи ценовых предложений:  Алматинская область,Жамбылский район, село Узынагаш ул Жанакурлыс 48А  до  06.04.2022 года время: до 11 часов 00 минут, в отдел государственных закупок, конверт в запечатанном виде с обязательным указанием номера и наименования закупок.</t>
  </si>
  <si>
    <t>5. Дата, время и место вскрытия конвертов с ценовыми предложениями:Алматинская область,Жамбылский район село Узынагаш ул Жанакурлыс 48А,              2 - этаж, кабинет госзакупок,  дата: 06.04.2022 года время: 14 часов 00 минут.</t>
  </si>
  <si>
    <t xml:space="preserve">Техническая спецификация
</t>
  </si>
  <si>
    <t xml:space="preserve">"30"  марта  2022 года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</si>
</sst>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0\ _₸_-;\-* #,##0.00\ _₸_-;_-* &quot;-&quot;??\ _₸_-;_-@_-"/>
    <numFmt numFmtId="165" formatCode="_-* #,##0.00_р_._-;\-* #,##0.00_р_._-;_-* &quot;-&quot;??_р_._-;_-@_-"/>
    <numFmt numFmtId="166" formatCode="_-* #,##0_р_._-;\-* #,##0_р_._-;_-* &quot;-&quot;??_р_._-;_-@_-"/>
  </numFmts>
  <fonts count="2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0"/>
      <color theme="1"/>
      <name val="Arial"/>
      <family val="2"/>
      <charset val="204"/>
    </font>
    <font>
      <sz val="10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7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4" fillId="0" borderId="0">
      <alignment horizontal="center"/>
    </xf>
    <xf numFmtId="0" fontId="5" fillId="0" borderId="0"/>
    <xf numFmtId="0" fontId="6" fillId="0" borderId="0"/>
    <xf numFmtId="0" fontId="1" fillId="0" borderId="0">
      <alignment horizontal="center"/>
    </xf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</cellStyleXfs>
  <cellXfs count="88">
    <xf numFmtId="0" fontId="0" fillId="0" borderId="0" xfId="0"/>
    <xf numFmtId="0" fontId="2" fillId="0" borderId="2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/>
    <xf numFmtId="0" fontId="7" fillId="0" borderId="0" xfId="0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 wrapText="1"/>
    </xf>
    <xf numFmtId="0" fontId="0" fillId="0" borderId="0" xfId="0"/>
    <xf numFmtId="165" fontId="8" fillId="0" borderId="0" xfId="11" applyFont="1"/>
    <xf numFmtId="165" fontId="0" fillId="0" borderId="0" xfId="11" applyFont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9" fillId="0" borderId="0" xfId="0" applyFont="1" applyBorder="1"/>
    <xf numFmtId="165" fontId="9" fillId="0" borderId="0" xfId="11" applyFont="1" applyBorder="1"/>
    <xf numFmtId="0" fontId="9" fillId="0" borderId="0" xfId="0" applyFont="1"/>
    <xf numFmtId="0" fontId="11" fillId="0" borderId="0" xfId="0" applyFont="1" applyFill="1" applyBorder="1" applyAlignment="1">
      <alignment horizontal="center" wrapText="1"/>
    </xf>
    <xf numFmtId="0" fontId="9" fillId="0" borderId="0" xfId="0" applyFont="1" applyAlignment="1">
      <alignment horizontal="left"/>
    </xf>
    <xf numFmtId="165" fontId="9" fillId="0" borderId="0" xfId="11" applyFont="1"/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4" fillId="0" borderId="0" xfId="0" applyFont="1"/>
    <xf numFmtId="0" fontId="12" fillId="0" borderId="0" xfId="0" applyFont="1" applyFill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4" fillId="0" borderId="0" xfId="0" applyFont="1" applyAlignment="1">
      <alignment horizontal="left"/>
    </xf>
    <xf numFmtId="165" fontId="14" fillId="0" borderId="0" xfId="11" applyFont="1"/>
    <xf numFmtId="0" fontId="13" fillId="0" borderId="0" xfId="0" applyFont="1" applyAlignment="1"/>
    <xf numFmtId="165" fontId="12" fillId="0" borderId="0" xfId="11" applyFont="1"/>
    <xf numFmtId="0" fontId="13" fillId="0" borderId="0" xfId="0" applyFont="1" applyAlignment="1">
      <alignment vertical="top"/>
    </xf>
    <xf numFmtId="0" fontId="13" fillId="0" borderId="0" xfId="0" applyFont="1" applyFill="1" applyAlignment="1"/>
    <xf numFmtId="0" fontId="10" fillId="0" borderId="0" xfId="0" applyFont="1" applyAlignment="1">
      <alignment vertical="center"/>
    </xf>
    <xf numFmtId="0" fontId="16" fillId="0" borderId="1" xfId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top"/>
    </xf>
    <xf numFmtId="166" fontId="15" fillId="0" borderId="1" xfId="11" applyNumberFormat="1" applyFont="1" applyBorder="1" applyAlignment="1">
      <alignment horizontal="center" vertical="center" wrapText="1"/>
    </xf>
    <xf numFmtId="3" fontId="7" fillId="0" borderId="1" xfId="0" applyNumberFormat="1" applyFont="1" applyFill="1" applyBorder="1" applyAlignment="1">
      <alignment horizontal="center" vertical="top"/>
    </xf>
    <xf numFmtId="0" fontId="15" fillId="0" borderId="1" xfId="0" applyFont="1" applyBorder="1" applyAlignment="1">
      <alignment horizontal="center" vertical="center" wrapText="1"/>
    </xf>
    <xf numFmtId="165" fontId="15" fillId="0" borderId="1" xfId="11" applyFont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11" fillId="0" borderId="0" xfId="0" applyFont="1" applyAlignment="1">
      <alignment horizontal="center"/>
    </xf>
    <xf numFmtId="165" fontId="11" fillId="0" borderId="0" xfId="11" applyFont="1"/>
    <xf numFmtId="4" fontId="16" fillId="0" borderId="1" xfId="0" applyNumberFormat="1" applyFont="1" applyFill="1" applyBorder="1" applyAlignment="1">
      <alignment horizontal="center" vertical="top"/>
    </xf>
    <xf numFmtId="0" fontId="15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top"/>
    </xf>
    <xf numFmtId="0" fontId="15" fillId="0" borderId="3" xfId="0" applyFont="1" applyBorder="1" applyAlignment="1">
      <alignment horizontal="center" vertical="center" wrapText="1"/>
    </xf>
    <xf numFmtId="0" fontId="16" fillId="0" borderId="5" xfId="1" applyFont="1" applyFill="1" applyBorder="1" applyAlignment="1">
      <alignment horizontal="center" vertical="center" wrapText="1"/>
    </xf>
    <xf numFmtId="0" fontId="12" fillId="0" borderId="8" xfId="0" applyFont="1" applyBorder="1" applyAlignment="1">
      <alignment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6" xfId="0" applyFont="1" applyBorder="1" applyAlignment="1">
      <alignment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 wrapText="1"/>
    </xf>
    <xf numFmtId="0" fontId="16" fillId="2" borderId="0" xfId="0" applyFont="1" applyFill="1" applyBorder="1" applyAlignment="1">
      <alignment horizontal="center"/>
    </xf>
    <xf numFmtId="0" fontId="7" fillId="0" borderId="0" xfId="0" applyFont="1" applyFill="1" applyAlignment="1">
      <alignment horizontal="left" vertical="top" wrapText="1"/>
    </xf>
    <xf numFmtId="0" fontId="7" fillId="0" borderId="0" xfId="0" applyFont="1" applyBorder="1" applyAlignment="1">
      <alignment horizontal="left" vertical="top" wrapText="1"/>
    </xf>
    <xf numFmtId="0" fontId="18" fillId="0" borderId="0" xfId="0" applyFont="1" applyBorder="1" applyAlignment="1">
      <alignment horizontal="left" vertical="top" wrapText="1"/>
    </xf>
    <xf numFmtId="0" fontId="7" fillId="0" borderId="0" xfId="0" applyFont="1" applyBorder="1" applyAlignment="1">
      <alignment horizontal="left" vertical="top"/>
    </xf>
    <xf numFmtId="0" fontId="7" fillId="0" borderId="0" xfId="0" applyFont="1" applyFill="1" applyBorder="1" applyAlignment="1">
      <alignment horizontal="left" vertical="top" wrapText="1"/>
    </xf>
    <xf numFmtId="3" fontId="12" fillId="0" borderId="7" xfId="0" applyNumberFormat="1" applyFont="1" applyBorder="1" applyAlignment="1">
      <alignment horizontal="center" vertical="center" wrapText="1"/>
    </xf>
    <xf numFmtId="0" fontId="20" fillId="0" borderId="6" xfId="0" applyFont="1" applyBorder="1" applyAlignment="1">
      <alignment vertical="center" wrapText="1"/>
    </xf>
    <xf numFmtId="0" fontId="20" fillId="0" borderId="8" xfId="0" applyFont="1" applyBorder="1" applyAlignment="1">
      <alignment vertical="center" wrapText="1"/>
    </xf>
    <xf numFmtId="0" fontId="20" fillId="0" borderId="11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0" fontId="20" fillId="0" borderId="12" xfId="0" applyFont="1" applyBorder="1" applyAlignment="1">
      <alignment vertical="center" wrapText="1"/>
    </xf>
    <xf numFmtId="0" fontId="12" fillId="0" borderId="6" xfId="0" applyFont="1" applyBorder="1" applyAlignment="1">
      <alignment horizontal="left" vertical="center" wrapText="1"/>
    </xf>
    <xf numFmtId="0" fontId="12" fillId="0" borderId="8" xfId="0" applyFont="1" applyBorder="1" applyAlignment="1">
      <alignment horizontal="left" vertical="center" wrapText="1"/>
    </xf>
    <xf numFmtId="0" fontId="18" fillId="0" borderId="8" xfId="0" applyFont="1" applyBorder="1" applyAlignment="1">
      <alignment horizontal="left" vertical="center" wrapText="1"/>
    </xf>
    <xf numFmtId="0" fontId="19" fillId="0" borderId="8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left" vertical="center" wrapText="1"/>
    </xf>
    <xf numFmtId="0" fontId="21" fillId="0" borderId="10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2" fillId="0" borderId="1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165" fontId="7" fillId="0" borderId="1" xfId="11" applyFont="1" applyBorder="1" applyAlignment="1">
      <alignment horizontal="center" vertical="center" wrapText="1"/>
    </xf>
    <xf numFmtId="165" fontId="7" fillId="0" borderId="4" xfId="11" applyFont="1" applyBorder="1" applyAlignment="1">
      <alignment horizontal="center" vertical="center" wrapText="1"/>
    </xf>
    <xf numFmtId="0" fontId="17" fillId="2" borderId="0" xfId="0" applyFont="1" applyFill="1" applyAlignment="1">
      <alignment vertical="top"/>
    </xf>
    <xf numFmtId="0" fontId="0" fillId="0" borderId="0" xfId="0" applyAlignment="1">
      <alignment horizontal="center" wrapText="1"/>
    </xf>
    <xf numFmtId="0" fontId="2" fillId="0" borderId="0" xfId="0" applyFont="1" applyAlignment="1">
      <alignment horizontal="left" vertical="top" wrapText="1"/>
    </xf>
  </cellXfs>
  <cellStyles count="17">
    <cellStyle name="Обычный" xfId="0" builtinId="0"/>
    <cellStyle name="Обычный 2" xfId="1"/>
    <cellStyle name="Обычный 2 2" xfId="2"/>
    <cellStyle name="Обычный 2 2 2" xfId="8"/>
    <cellStyle name="Обычный 2 2 3" xfId="13"/>
    <cellStyle name="Обычный 3" xfId="4"/>
    <cellStyle name="Обычный 4" xfId="7"/>
    <cellStyle name="Обычный 4 2" xfId="3"/>
    <cellStyle name="Обычный 5" xfId="10"/>
    <cellStyle name="Обычный 5 2" xfId="6"/>
    <cellStyle name="Обычный 5 3" xfId="15"/>
    <cellStyle name="Стиль 1" xfId="5"/>
    <cellStyle name="Финансовый" xfId="11" builtinId="3"/>
    <cellStyle name="Финансовый 2" xfId="14"/>
    <cellStyle name="Финансовый 2 2" xfId="9"/>
    <cellStyle name="Финансовый 2 3" xfId="16"/>
    <cellStyle name="Финансовый 3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13"/>
  <sheetViews>
    <sheetView tabSelected="1" view="pageBreakPreview" topLeftCell="A82" zoomScale="73" zoomScaleNormal="73" zoomScaleSheetLayoutView="73" workbookViewId="0">
      <selection activeCell="B97" sqref="B97:G97"/>
    </sheetView>
  </sheetViews>
  <sheetFormatPr defaultRowHeight="15" x14ac:dyDescent="0.25"/>
  <cols>
    <col min="1" max="1" width="9.28515625" customWidth="1"/>
    <col min="2" max="2" width="47.85546875" customWidth="1"/>
    <col min="3" max="3" width="61" style="12" customWidth="1"/>
    <col min="4" max="4" width="19" customWidth="1"/>
    <col min="5" max="5" width="15.140625" customWidth="1"/>
    <col min="6" max="6" width="16.42578125" style="14" customWidth="1"/>
    <col min="7" max="7" width="23.85546875" style="14" customWidth="1"/>
    <col min="8" max="11" width="9.140625" hidden="1" customWidth="1"/>
    <col min="12" max="12" width="1.42578125" hidden="1" customWidth="1"/>
    <col min="13" max="13" width="1.140625" hidden="1" customWidth="1"/>
    <col min="14" max="14" width="14.28515625" customWidth="1"/>
    <col min="15" max="15" width="43.85546875" style="7" customWidth="1"/>
  </cols>
  <sheetData>
    <row r="1" spans="1:15" ht="18.75" x14ac:dyDescent="0.3">
      <c r="A1" s="17"/>
      <c r="B1" s="17"/>
      <c r="C1" s="17"/>
      <c r="D1" s="17"/>
      <c r="E1" s="23"/>
      <c r="F1" s="18"/>
      <c r="G1" s="18"/>
      <c r="H1" s="17"/>
      <c r="I1" s="17"/>
      <c r="J1" s="17"/>
      <c r="K1" s="17"/>
      <c r="L1" s="17"/>
      <c r="M1" s="17"/>
    </row>
    <row r="2" spans="1:15" ht="37.5" customHeight="1" x14ac:dyDescent="0.25">
      <c r="A2" s="57" t="s">
        <v>14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</row>
    <row r="3" spans="1:15" ht="28.5" customHeight="1" x14ac:dyDescent="0.25">
      <c r="A3" s="58"/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</row>
    <row r="4" spans="1:15" ht="24" customHeight="1" x14ac:dyDescent="0.25">
      <c r="A4" s="58"/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</row>
    <row r="5" spans="1:15" ht="18" customHeight="1" x14ac:dyDescent="0.25">
      <c r="A5" s="85" t="s">
        <v>15</v>
      </c>
      <c r="B5" s="85"/>
      <c r="C5" s="85"/>
      <c r="D5" s="85"/>
      <c r="E5" s="85"/>
      <c r="F5" s="85"/>
      <c r="G5" s="85"/>
      <c r="H5" s="85"/>
      <c r="I5" s="85"/>
      <c r="J5" s="85"/>
      <c r="K5" s="85"/>
      <c r="L5" s="85"/>
      <c r="M5" s="85"/>
      <c r="N5" s="86"/>
      <c r="O5" s="86"/>
    </row>
    <row r="6" spans="1:15" ht="29.25" customHeight="1" x14ac:dyDescent="0.25">
      <c r="A6" s="87" t="s">
        <v>173</v>
      </c>
      <c r="B6" s="87"/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</row>
    <row r="7" spans="1:15" x14ac:dyDescent="0.25">
      <c r="A7" s="59" t="s">
        <v>8</v>
      </c>
      <c r="B7" s="59"/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</row>
    <row r="8" spans="1:15" ht="90.75" customHeight="1" x14ac:dyDescent="0.25">
      <c r="A8" s="59"/>
      <c r="B8" s="59"/>
      <c r="C8" s="59"/>
      <c r="D8" s="59"/>
      <c r="E8" s="59"/>
      <c r="F8" s="59"/>
      <c r="G8" s="59"/>
      <c r="H8" s="59"/>
      <c r="I8" s="59"/>
      <c r="J8" s="59"/>
      <c r="K8" s="59"/>
      <c r="L8" s="59"/>
      <c r="M8" s="59"/>
    </row>
    <row r="9" spans="1:15" s="15" customFormat="1" ht="60" customHeight="1" thickBot="1" x14ac:dyDescent="0.3">
      <c r="A9" s="39" t="s">
        <v>2</v>
      </c>
      <c r="B9" s="39" t="s">
        <v>0</v>
      </c>
      <c r="C9" s="45" t="s">
        <v>172</v>
      </c>
      <c r="D9" s="45" t="s">
        <v>1</v>
      </c>
      <c r="E9" s="40" t="s">
        <v>4</v>
      </c>
      <c r="F9" s="40" t="s">
        <v>3</v>
      </c>
      <c r="G9" s="40" t="s">
        <v>9</v>
      </c>
      <c r="H9" s="41"/>
      <c r="I9" s="41"/>
      <c r="J9" s="41"/>
      <c r="K9" s="41"/>
      <c r="L9" s="41"/>
      <c r="M9" s="41"/>
      <c r="O9" s="16"/>
    </row>
    <row r="10" spans="1:15" s="15" customFormat="1" ht="65.25" customHeight="1" thickBot="1" x14ac:dyDescent="0.3">
      <c r="A10" s="49">
        <v>1</v>
      </c>
      <c r="B10" s="53" t="s">
        <v>16</v>
      </c>
      <c r="C10" s="70" t="s">
        <v>17</v>
      </c>
      <c r="D10" s="54" t="s">
        <v>18</v>
      </c>
      <c r="E10" s="54">
        <v>5</v>
      </c>
      <c r="F10" s="64">
        <v>68500</v>
      </c>
      <c r="G10" s="83">
        <f>E10*F10</f>
        <v>342500</v>
      </c>
      <c r="H10" s="41"/>
      <c r="I10" s="41"/>
      <c r="J10" s="41"/>
      <c r="K10" s="41"/>
      <c r="L10" s="41"/>
      <c r="M10" s="41"/>
      <c r="O10" s="16"/>
    </row>
    <row r="11" spans="1:15" s="15" customFormat="1" ht="74.25" customHeight="1" thickBot="1" x14ac:dyDescent="0.3">
      <c r="A11" s="49">
        <v>2</v>
      </c>
      <c r="B11" s="65" t="s">
        <v>19</v>
      </c>
      <c r="C11" s="71" t="s">
        <v>21</v>
      </c>
      <c r="D11" s="54" t="s">
        <v>18</v>
      </c>
      <c r="E11" s="56">
        <v>1</v>
      </c>
      <c r="F11" s="55">
        <v>65200</v>
      </c>
      <c r="G11" s="83">
        <f t="shared" ref="G11:G74" si="0">E11*F11</f>
        <v>65200</v>
      </c>
      <c r="H11" s="41"/>
      <c r="I11" s="41"/>
      <c r="J11" s="41"/>
      <c r="K11" s="41"/>
      <c r="L11" s="41"/>
      <c r="M11" s="41"/>
      <c r="O11" s="16"/>
    </row>
    <row r="12" spans="1:15" s="15" customFormat="1" ht="60" customHeight="1" thickBot="1" x14ac:dyDescent="0.3">
      <c r="A12" s="49">
        <v>3</v>
      </c>
      <c r="B12" s="66" t="s">
        <v>20</v>
      </c>
      <c r="C12" s="71" t="s">
        <v>22</v>
      </c>
      <c r="D12" s="54" t="s">
        <v>18</v>
      </c>
      <c r="E12" s="56">
        <v>5</v>
      </c>
      <c r="F12" s="55">
        <v>68500</v>
      </c>
      <c r="G12" s="83">
        <f t="shared" si="0"/>
        <v>342500</v>
      </c>
      <c r="H12" s="41"/>
      <c r="I12" s="41"/>
      <c r="J12" s="41"/>
      <c r="K12" s="41"/>
      <c r="L12" s="41"/>
      <c r="M12" s="41"/>
      <c r="O12" s="16"/>
    </row>
    <row r="13" spans="1:15" s="15" customFormat="1" ht="60" customHeight="1" thickBot="1" x14ac:dyDescent="0.3">
      <c r="A13" s="49">
        <v>4</v>
      </c>
      <c r="B13" s="65" t="s">
        <v>23</v>
      </c>
      <c r="C13" s="71" t="s">
        <v>27</v>
      </c>
      <c r="D13" s="54" t="s">
        <v>18</v>
      </c>
      <c r="E13" s="56">
        <v>1</v>
      </c>
      <c r="F13" s="55">
        <v>65200</v>
      </c>
      <c r="G13" s="83">
        <f t="shared" si="0"/>
        <v>65200</v>
      </c>
      <c r="H13" s="41"/>
      <c r="I13" s="41"/>
      <c r="J13" s="41"/>
      <c r="K13" s="41"/>
      <c r="L13" s="41"/>
      <c r="M13" s="41"/>
      <c r="O13" s="16"/>
    </row>
    <row r="14" spans="1:15" s="15" customFormat="1" ht="60" customHeight="1" thickBot="1" x14ac:dyDescent="0.3">
      <c r="A14" s="49">
        <v>5</v>
      </c>
      <c r="B14" s="66" t="s">
        <v>24</v>
      </c>
      <c r="C14" s="72" t="s">
        <v>28</v>
      </c>
      <c r="D14" s="54" t="s">
        <v>18</v>
      </c>
      <c r="E14" s="56">
        <v>5</v>
      </c>
      <c r="F14" s="55">
        <v>68500</v>
      </c>
      <c r="G14" s="83">
        <f t="shared" si="0"/>
        <v>342500</v>
      </c>
      <c r="H14" s="41"/>
      <c r="I14" s="41"/>
      <c r="J14" s="41"/>
      <c r="K14" s="41"/>
      <c r="L14" s="41"/>
      <c r="M14" s="41"/>
      <c r="O14" s="16"/>
    </row>
    <row r="15" spans="1:15" s="15" customFormat="1" ht="74.25" customHeight="1" thickBot="1" x14ac:dyDescent="0.3">
      <c r="A15" s="49">
        <v>6</v>
      </c>
      <c r="B15" s="66" t="s">
        <v>25</v>
      </c>
      <c r="C15" s="73" t="s">
        <v>29</v>
      </c>
      <c r="D15" s="54" t="s">
        <v>18</v>
      </c>
      <c r="E15" s="56">
        <v>1</v>
      </c>
      <c r="F15" s="55">
        <v>65200</v>
      </c>
      <c r="G15" s="83">
        <f t="shared" si="0"/>
        <v>65200</v>
      </c>
      <c r="H15" s="41"/>
      <c r="I15" s="41"/>
      <c r="J15" s="41"/>
      <c r="K15" s="41"/>
      <c r="L15" s="41"/>
      <c r="M15" s="41"/>
      <c r="O15" s="16"/>
    </row>
    <row r="16" spans="1:15" s="15" customFormat="1" ht="84" customHeight="1" thickBot="1" x14ac:dyDescent="0.3">
      <c r="A16" s="49">
        <v>7</v>
      </c>
      <c r="B16" s="66" t="s">
        <v>26</v>
      </c>
      <c r="C16" s="73" t="s">
        <v>30</v>
      </c>
      <c r="D16" s="54" t="s">
        <v>18</v>
      </c>
      <c r="E16" s="56">
        <v>1</v>
      </c>
      <c r="F16" s="55">
        <v>68500</v>
      </c>
      <c r="G16" s="83">
        <f t="shared" si="0"/>
        <v>68500</v>
      </c>
      <c r="H16" s="41"/>
      <c r="I16" s="41"/>
      <c r="J16" s="41"/>
      <c r="K16" s="41"/>
      <c r="L16" s="41"/>
      <c r="M16" s="41"/>
      <c r="O16" s="16"/>
    </row>
    <row r="17" spans="1:15" s="15" customFormat="1" ht="77.25" customHeight="1" thickBot="1" x14ac:dyDescent="0.3">
      <c r="A17" s="49">
        <v>8</v>
      </c>
      <c r="B17" s="65" t="s">
        <v>31</v>
      </c>
      <c r="C17" s="73" t="s">
        <v>35</v>
      </c>
      <c r="D17" s="54" t="s">
        <v>18</v>
      </c>
      <c r="E17" s="56">
        <v>1</v>
      </c>
      <c r="F17" s="55">
        <v>65200</v>
      </c>
      <c r="G17" s="83">
        <f t="shared" si="0"/>
        <v>65200</v>
      </c>
      <c r="H17" s="41"/>
      <c r="I17" s="41"/>
      <c r="J17" s="41"/>
      <c r="K17" s="41"/>
      <c r="L17" s="41"/>
      <c r="M17" s="41"/>
      <c r="O17" s="16"/>
    </row>
    <row r="18" spans="1:15" s="15" customFormat="1" ht="81.75" customHeight="1" thickBot="1" x14ac:dyDescent="0.3">
      <c r="A18" s="49">
        <v>9</v>
      </c>
      <c r="B18" s="66" t="s">
        <v>32</v>
      </c>
      <c r="C18" s="73" t="s">
        <v>36</v>
      </c>
      <c r="D18" s="54" t="s">
        <v>18</v>
      </c>
      <c r="E18" s="56">
        <v>5</v>
      </c>
      <c r="F18" s="55">
        <v>68500</v>
      </c>
      <c r="G18" s="83">
        <f t="shared" si="0"/>
        <v>342500</v>
      </c>
      <c r="H18" s="41"/>
      <c r="I18" s="41"/>
      <c r="J18" s="41"/>
      <c r="K18" s="41"/>
      <c r="L18" s="41"/>
      <c r="M18" s="41"/>
      <c r="O18" s="16"/>
    </row>
    <row r="19" spans="1:15" s="15" customFormat="1" ht="88.5" customHeight="1" thickBot="1" x14ac:dyDescent="0.3">
      <c r="A19" s="49">
        <v>10</v>
      </c>
      <c r="B19" s="66" t="s">
        <v>33</v>
      </c>
      <c r="C19" s="72" t="s">
        <v>37</v>
      </c>
      <c r="D19" s="54" t="s">
        <v>18</v>
      </c>
      <c r="E19" s="56">
        <v>1</v>
      </c>
      <c r="F19" s="55">
        <v>65200</v>
      </c>
      <c r="G19" s="83">
        <f t="shared" si="0"/>
        <v>65200</v>
      </c>
      <c r="H19" s="41"/>
      <c r="I19" s="41"/>
      <c r="J19" s="41"/>
      <c r="K19" s="41"/>
      <c r="L19" s="41"/>
      <c r="M19" s="41"/>
      <c r="O19" s="16"/>
    </row>
    <row r="20" spans="1:15" s="15" customFormat="1" ht="107.25" customHeight="1" thickBot="1" x14ac:dyDescent="0.3">
      <c r="A20" s="49">
        <v>11</v>
      </c>
      <c r="B20" s="66" t="s">
        <v>34</v>
      </c>
      <c r="C20" s="73" t="s">
        <v>38</v>
      </c>
      <c r="D20" s="54" t="s">
        <v>18</v>
      </c>
      <c r="E20" s="56">
        <v>1</v>
      </c>
      <c r="F20" s="55">
        <v>278700</v>
      </c>
      <c r="G20" s="83">
        <f t="shared" si="0"/>
        <v>278700</v>
      </c>
      <c r="H20" s="41"/>
      <c r="I20" s="41"/>
      <c r="J20" s="41"/>
      <c r="K20" s="41"/>
      <c r="L20" s="41"/>
      <c r="M20" s="41"/>
      <c r="O20" s="16"/>
    </row>
    <row r="21" spans="1:15" s="15" customFormat="1" ht="110.25" customHeight="1" thickBot="1" x14ac:dyDescent="0.3">
      <c r="A21" s="49">
        <v>12</v>
      </c>
      <c r="B21" s="51" t="s">
        <v>39</v>
      </c>
      <c r="C21" s="73" t="s">
        <v>40</v>
      </c>
      <c r="D21" s="54" t="s">
        <v>18</v>
      </c>
      <c r="E21" s="56">
        <v>1</v>
      </c>
      <c r="F21" s="55">
        <v>278700</v>
      </c>
      <c r="G21" s="83">
        <f t="shared" si="0"/>
        <v>278700</v>
      </c>
      <c r="H21" s="41"/>
      <c r="I21" s="41"/>
      <c r="J21" s="41"/>
      <c r="K21" s="41"/>
      <c r="L21" s="41"/>
      <c r="M21" s="41"/>
      <c r="O21" s="16"/>
    </row>
    <row r="22" spans="1:15" s="15" customFormat="1" ht="85.5" customHeight="1" thickBot="1" x14ac:dyDescent="0.3">
      <c r="A22" s="49">
        <v>13</v>
      </c>
      <c r="B22" s="65" t="s">
        <v>41</v>
      </c>
      <c r="C22" s="71" t="s">
        <v>47</v>
      </c>
      <c r="D22" s="54" t="s">
        <v>18</v>
      </c>
      <c r="E22" s="56">
        <v>5</v>
      </c>
      <c r="F22" s="55">
        <v>176000</v>
      </c>
      <c r="G22" s="83">
        <f t="shared" si="0"/>
        <v>880000</v>
      </c>
      <c r="H22" s="41"/>
      <c r="I22" s="41"/>
      <c r="J22" s="41"/>
      <c r="K22" s="41"/>
      <c r="L22" s="41"/>
      <c r="M22" s="41"/>
      <c r="O22" s="16"/>
    </row>
    <row r="23" spans="1:15" s="15" customFormat="1" ht="82.5" customHeight="1" thickBot="1" x14ac:dyDescent="0.3">
      <c r="A23" s="49">
        <v>14</v>
      </c>
      <c r="B23" s="66" t="s">
        <v>42</v>
      </c>
      <c r="C23" s="71" t="s">
        <v>48</v>
      </c>
      <c r="D23" s="54" t="s">
        <v>18</v>
      </c>
      <c r="E23" s="56">
        <v>1</v>
      </c>
      <c r="F23" s="55">
        <v>81500</v>
      </c>
      <c r="G23" s="83">
        <f t="shared" si="0"/>
        <v>81500</v>
      </c>
      <c r="H23" s="41"/>
      <c r="I23" s="41"/>
      <c r="J23" s="41"/>
      <c r="K23" s="41"/>
      <c r="L23" s="41"/>
      <c r="M23" s="41"/>
      <c r="O23" s="16"/>
    </row>
    <row r="24" spans="1:15" s="15" customFormat="1" ht="60" customHeight="1" thickBot="1" x14ac:dyDescent="0.3">
      <c r="A24" s="49">
        <v>15</v>
      </c>
      <c r="B24" s="66" t="s">
        <v>43</v>
      </c>
      <c r="C24" s="71" t="s">
        <v>43</v>
      </c>
      <c r="D24" s="54" t="s">
        <v>18</v>
      </c>
      <c r="E24" s="56">
        <v>1</v>
      </c>
      <c r="F24" s="55">
        <v>156500</v>
      </c>
      <c r="G24" s="83">
        <f t="shared" si="0"/>
        <v>156500</v>
      </c>
      <c r="H24" s="41"/>
      <c r="I24" s="41"/>
      <c r="J24" s="41"/>
      <c r="K24" s="41"/>
      <c r="L24" s="41"/>
      <c r="M24" s="41"/>
      <c r="O24" s="16"/>
    </row>
    <row r="25" spans="1:15" s="15" customFormat="1" ht="60" customHeight="1" thickBot="1" x14ac:dyDescent="0.3">
      <c r="A25" s="49">
        <v>16</v>
      </c>
      <c r="B25" s="66" t="s">
        <v>44</v>
      </c>
      <c r="C25" s="74" t="s">
        <v>44</v>
      </c>
      <c r="D25" s="54" t="s">
        <v>18</v>
      </c>
      <c r="E25" s="56">
        <v>1</v>
      </c>
      <c r="F25" s="82">
        <v>195600</v>
      </c>
      <c r="G25" s="83">
        <f t="shared" si="0"/>
        <v>195600</v>
      </c>
      <c r="H25" s="41"/>
      <c r="I25" s="41"/>
      <c r="J25" s="41"/>
      <c r="K25" s="41"/>
      <c r="L25" s="41"/>
      <c r="M25" s="41"/>
      <c r="O25" s="16"/>
    </row>
    <row r="26" spans="1:15" s="15" customFormat="1" ht="93" customHeight="1" thickBot="1" x14ac:dyDescent="0.3">
      <c r="A26" s="49">
        <v>17</v>
      </c>
      <c r="B26" s="67" t="s">
        <v>45</v>
      </c>
      <c r="C26" s="75" t="s">
        <v>49</v>
      </c>
      <c r="D26" s="54" t="s">
        <v>18</v>
      </c>
      <c r="E26" s="81">
        <v>3</v>
      </c>
      <c r="F26" s="68">
        <v>182600</v>
      </c>
      <c r="G26" s="84">
        <f t="shared" si="0"/>
        <v>547800</v>
      </c>
      <c r="H26" s="41"/>
      <c r="I26" s="41"/>
      <c r="J26" s="41"/>
      <c r="K26" s="41"/>
      <c r="L26" s="41"/>
      <c r="M26" s="41"/>
      <c r="O26" s="16"/>
    </row>
    <row r="27" spans="1:15" s="15" customFormat="1" ht="93.75" customHeight="1" thickBot="1" x14ac:dyDescent="0.3">
      <c r="A27" s="49">
        <v>18</v>
      </c>
      <c r="B27" s="67" t="s">
        <v>46</v>
      </c>
      <c r="C27" s="76" t="s">
        <v>50</v>
      </c>
      <c r="D27" s="54" t="s">
        <v>18</v>
      </c>
      <c r="E27" s="81">
        <v>1</v>
      </c>
      <c r="F27" s="68">
        <v>130400</v>
      </c>
      <c r="G27" s="84">
        <f t="shared" si="0"/>
        <v>130400</v>
      </c>
      <c r="H27" s="41"/>
      <c r="I27" s="41"/>
      <c r="J27" s="41"/>
      <c r="K27" s="41"/>
      <c r="L27" s="41"/>
      <c r="M27" s="41"/>
      <c r="O27" s="16"/>
    </row>
    <row r="28" spans="1:15" s="15" customFormat="1" ht="88.5" customHeight="1" thickBot="1" x14ac:dyDescent="0.3">
      <c r="A28" s="49">
        <v>19</v>
      </c>
      <c r="B28" s="65" t="s">
        <v>51</v>
      </c>
      <c r="C28" s="75" t="s">
        <v>56</v>
      </c>
      <c r="D28" s="54" t="s">
        <v>18</v>
      </c>
      <c r="E28" s="81">
        <v>3</v>
      </c>
      <c r="F28" s="68">
        <v>182600</v>
      </c>
      <c r="G28" s="84">
        <f t="shared" si="0"/>
        <v>547800</v>
      </c>
      <c r="H28" s="41"/>
      <c r="I28" s="41"/>
      <c r="J28" s="41"/>
      <c r="K28" s="41"/>
      <c r="L28" s="41"/>
      <c r="M28" s="41"/>
      <c r="O28" s="16"/>
    </row>
    <row r="29" spans="1:15" s="15" customFormat="1" ht="96" customHeight="1" thickBot="1" x14ac:dyDescent="0.3">
      <c r="A29" s="49">
        <v>20</v>
      </c>
      <c r="B29" s="66" t="s">
        <v>52</v>
      </c>
      <c r="C29" s="76" t="s">
        <v>57</v>
      </c>
      <c r="D29" s="54" t="s">
        <v>18</v>
      </c>
      <c r="E29" s="81">
        <v>1</v>
      </c>
      <c r="F29" s="68">
        <v>130400</v>
      </c>
      <c r="G29" s="84">
        <f t="shared" si="0"/>
        <v>130400</v>
      </c>
      <c r="H29" s="41"/>
      <c r="I29" s="41"/>
      <c r="J29" s="41"/>
      <c r="K29" s="41"/>
      <c r="L29" s="41"/>
      <c r="M29" s="41"/>
      <c r="O29" s="16"/>
    </row>
    <row r="30" spans="1:15" s="15" customFormat="1" ht="84.75" customHeight="1" thickBot="1" x14ac:dyDescent="0.3">
      <c r="A30" s="49">
        <v>21</v>
      </c>
      <c r="B30" s="66" t="s">
        <v>53</v>
      </c>
      <c r="C30" s="75" t="s">
        <v>58</v>
      </c>
      <c r="D30" s="54" t="s">
        <v>18</v>
      </c>
      <c r="E30" s="81">
        <v>3</v>
      </c>
      <c r="F30" s="68">
        <v>156500</v>
      </c>
      <c r="G30" s="84">
        <f t="shared" si="0"/>
        <v>469500</v>
      </c>
      <c r="H30" s="41"/>
      <c r="I30" s="41"/>
      <c r="J30" s="41"/>
      <c r="K30" s="41"/>
      <c r="L30" s="41"/>
      <c r="M30" s="41"/>
      <c r="O30" s="16"/>
    </row>
    <row r="31" spans="1:15" s="15" customFormat="1" ht="84.75" customHeight="1" thickBot="1" x14ac:dyDescent="0.3">
      <c r="A31" s="49">
        <v>22</v>
      </c>
      <c r="B31" s="66" t="s">
        <v>54</v>
      </c>
      <c r="C31" s="77" t="s">
        <v>59</v>
      </c>
      <c r="D31" s="54" t="s">
        <v>18</v>
      </c>
      <c r="E31" s="81">
        <v>1</v>
      </c>
      <c r="F31" s="68">
        <v>130400</v>
      </c>
      <c r="G31" s="84">
        <f t="shared" si="0"/>
        <v>130400</v>
      </c>
      <c r="H31" s="41"/>
      <c r="I31" s="41"/>
      <c r="J31" s="41"/>
      <c r="K31" s="41"/>
      <c r="L31" s="41"/>
      <c r="M31" s="41"/>
      <c r="O31" s="16"/>
    </row>
    <row r="32" spans="1:15" s="15" customFormat="1" ht="90" customHeight="1" thickBot="1" x14ac:dyDescent="0.3">
      <c r="A32" s="49">
        <v>23</v>
      </c>
      <c r="B32" s="66" t="s">
        <v>55</v>
      </c>
      <c r="C32" s="75" t="s">
        <v>60</v>
      </c>
      <c r="D32" s="54" t="s">
        <v>18</v>
      </c>
      <c r="E32" s="81">
        <v>3</v>
      </c>
      <c r="F32" s="68">
        <v>156500</v>
      </c>
      <c r="G32" s="84">
        <f t="shared" si="0"/>
        <v>469500</v>
      </c>
      <c r="H32" s="41"/>
      <c r="I32" s="41"/>
      <c r="J32" s="41"/>
      <c r="K32" s="41"/>
      <c r="L32" s="41"/>
      <c r="M32" s="41"/>
      <c r="O32" s="16"/>
    </row>
    <row r="33" spans="1:15" s="15" customFormat="1" ht="90.75" customHeight="1" thickBot="1" x14ac:dyDescent="0.3">
      <c r="A33" s="49">
        <v>24</v>
      </c>
      <c r="B33" s="69" t="s">
        <v>61</v>
      </c>
      <c r="C33" s="76" t="s">
        <v>119</v>
      </c>
      <c r="D33" s="54" t="s">
        <v>18</v>
      </c>
      <c r="E33" s="81">
        <v>1</v>
      </c>
      <c r="F33" s="68">
        <v>130400</v>
      </c>
      <c r="G33" s="84">
        <f t="shared" si="0"/>
        <v>130400</v>
      </c>
      <c r="H33" s="41"/>
      <c r="I33" s="41"/>
      <c r="J33" s="41"/>
      <c r="K33" s="41"/>
      <c r="L33" s="41"/>
      <c r="M33" s="41"/>
      <c r="O33" s="16"/>
    </row>
    <row r="34" spans="1:15" s="15" customFormat="1" ht="101.25" customHeight="1" thickBot="1" x14ac:dyDescent="0.3">
      <c r="A34" s="49">
        <v>25</v>
      </c>
      <c r="B34" s="67" t="s">
        <v>62</v>
      </c>
      <c r="C34" s="75" t="s">
        <v>120</v>
      </c>
      <c r="D34" s="54" t="s">
        <v>18</v>
      </c>
      <c r="E34" s="81">
        <v>2</v>
      </c>
      <c r="F34" s="68">
        <v>104300</v>
      </c>
      <c r="G34" s="84">
        <f t="shared" si="0"/>
        <v>208600</v>
      </c>
      <c r="H34" s="41"/>
      <c r="I34" s="41"/>
      <c r="J34" s="41"/>
      <c r="K34" s="41"/>
      <c r="L34" s="41"/>
      <c r="M34" s="41"/>
      <c r="O34" s="16"/>
    </row>
    <row r="35" spans="1:15" s="15" customFormat="1" ht="99.75" customHeight="1" thickBot="1" x14ac:dyDescent="0.3">
      <c r="A35" s="49">
        <v>26</v>
      </c>
      <c r="B35" s="67" t="s">
        <v>63</v>
      </c>
      <c r="C35" s="76" t="s">
        <v>121</v>
      </c>
      <c r="D35" s="54" t="s">
        <v>18</v>
      </c>
      <c r="E35" s="81">
        <v>1</v>
      </c>
      <c r="F35" s="68">
        <v>97800</v>
      </c>
      <c r="G35" s="84">
        <f t="shared" si="0"/>
        <v>97800</v>
      </c>
      <c r="H35" s="41"/>
      <c r="I35" s="41"/>
      <c r="J35" s="41"/>
      <c r="K35" s="41"/>
      <c r="L35" s="41"/>
      <c r="M35" s="41"/>
      <c r="O35" s="16"/>
    </row>
    <row r="36" spans="1:15" s="15" customFormat="1" ht="82.5" customHeight="1" thickBot="1" x14ac:dyDescent="0.3">
      <c r="A36" s="49">
        <v>27</v>
      </c>
      <c r="B36" s="67" t="s">
        <v>64</v>
      </c>
      <c r="C36" s="75" t="s">
        <v>122</v>
      </c>
      <c r="D36" s="54" t="s">
        <v>18</v>
      </c>
      <c r="E36" s="81">
        <v>3</v>
      </c>
      <c r="F36" s="68">
        <v>182600</v>
      </c>
      <c r="G36" s="84">
        <f t="shared" si="0"/>
        <v>547800</v>
      </c>
      <c r="H36" s="41"/>
      <c r="I36" s="41"/>
      <c r="J36" s="41"/>
      <c r="K36" s="41"/>
      <c r="L36" s="41"/>
      <c r="M36" s="41"/>
      <c r="O36" s="16"/>
    </row>
    <row r="37" spans="1:15" s="15" customFormat="1" ht="84.75" customHeight="1" thickBot="1" x14ac:dyDescent="0.3">
      <c r="A37" s="49">
        <v>28</v>
      </c>
      <c r="B37" s="67" t="s">
        <v>65</v>
      </c>
      <c r="C37" s="76" t="s">
        <v>123</v>
      </c>
      <c r="D37" s="54" t="s">
        <v>18</v>
      </c>
      <c r="E37" s="81">
        <v>1</v>
      </c>
      <c r="F37" s="68">
        <v>130400</v>
      </c>
      <c r="G37" s="84">
        <f t="shared" si="0"/>
        <v>130400</v>
      </c>
      <c r="H37" s="41"/>
      <c r="I37" s="41"/>
      <c r="J37" s="41"/>
      <c r="K37" s="41"/>
      <c r="L37" s="41"/>
      <c r="M37" s="41"/>
      <c r="O37" s="16"/>
    </row>
    <row r="38" spans="1:15" s="15" customFormat="1" ht="102" customHeight="1" thickBot="1" x14ac:dyDescent="0.3">
      <c r="A38" s="49">
        <v>29</v>
      </c>
      <c r="B38" s="67" t="s">
        <v>66</v>
      </c>
      <c r="C38" s="75" t="s">
        <v>124</v>
      </c>
      <c r="D38" s="54" t="s">
        <v>18</v>
      </c>
      <c r="E38" s="81">
        <v>3</v>
      </c>
      <c r="F38" s="68">
        <v>260800</v>
      </c>
      <c r="G38" s="84">
        <f t="shared" si="0"/>
        <v>782400</v>
      </c>
      <c r="H38" s="41"/>
      <c r="I38" s="41"/>
      <c r="J38" s="41"/>
      <c r="K38" s="41"/>
      <c r="L38" s="41"/>
      <c r="M38" s="41"/>
      <c r="O38" s="16"/>
    </row>
    <row r="39" spans="1:15" s="15" customFormat="1" ht="101.25" customHeight="1" thickBot="1" x14ac:dyDescent="0.3">
      <c r="A39" s="49">
        <v>30</v>
      </c>
      <c r="B39" s="67" t="s">
        <v>67</v>
      </c>
      <c r="C39" s="76" t="s">
        <v>125</v>
      </c>
      <c r="D39" s="54" t="s">
        <v>18</v>
      </c>
      <c r="E39" s="81">
        <v>1</v>
      </c>
      <c r="F39" s="68">
        <v>114100</v>
      </c>
      <c r="G39" s="84">
        <f t="shared" si="0"/>
        <v>114100</v>
      </c>
      <c r="H39" s="41"/>
      <c r="I39" s="41"/>
      <c r="J39" s="41"/>
      <c r="K39" s="41"/>
      <c r="L39" s="41"/>
      <c r="M39" s="41"/>
      <c r="O39" s="16"/>
    </row>
    <row r="40" spans="1:15" s="15" customFormat="1" ht="107.25" customHeight="1" thickBot="1" x14ac:dyDescent="0.3">
      <c r="A40" s="49">
        <v>31</v>
      </c>
      <c r="B40" s="67" t="s">
        <v>68</v>
      </c>
      <c r="C40" s="75" t="s">
        <v>126</v>
      </c>
      <c r="D40" s="54" t="s">
        <v>18</v>
      </c>
      <c r="E40" s="81">
        <v>1</v>
      </c>
      <c r="F40" s="68">
        <v>464500</v>
      </c>
      <c r="G40" s="84">
        <f t="shared" si="0"/>
        <v>464500</v>
      </c>
      <c r="H40" s="41"/>
      <c r="I40" s="41"/>
      <c r="J40" s="41"/>
      <c r="K40" s="41"/>
      <c r="L40" s="41"/>
      <c r="M40" s="41"/>
      <c r="O40" s="16"/>
    </row>
    <row r="41" spans="1:15" s="15" customFormat="1" ht="108.75" customHeight="1" thickBot="1" x14ac:dyDescent="0.3">
      <c r="A41" s="49">
        <v>32</v>
      </c>
      <c r="B41" s="67" t="s">
        <v>69</v>
      </c>
      <c r="C41" s="76" t="s">
        <v>127</v>
      </c>
      <c r="D41" s="54" t="s">
        <v>18</v>
      </c>
      <c r="E41" s="56">
        <v>1</v>
      </c>
      <c r="F41" s="52">
        <v>557400</v>
      </c>
      <c r="G41" s="83">
        <f t="shared" si="0"/>
        <v>557400</v>
      </c>
      <c r="H41" s="41"/>
      <c r="I41" s="41"/>
      <c r="J41" s="41"/>
      <c r="K41" s="41"/>
      <c r="L41" s="41"/>
      <c r="M41" s="41"/>
      <c r="O41" s="16"/>
    </row>
    <row r="42" spans="1:15" s="15" customFormat="1" ht="87" customHeight="1" thickBot="1" x14ac:dyDescent="0.3">
      <c r="A42" s="49">
        <v>33</v>
      </c>
      <c r="B42" s="67" t="s">
        <v>70</v>
      </c>
      <c r="C42" s="75" t="s">
        <v>128</v>
      </c>
      <c r="D42" s="54" t="s">
        <v>18</v>
      </c>
      <c r="E42" s="81">
        <v>3</v>
      </c>
      <c r="F42" s="68">
        <v>78200</v>
      </c>
      <c r="G42" s="84">
        <f t="shared" si="0"/>
        <v>234600</v>
      </c>
      <c r="H42" s="41"/>
      <c r="I42" s="41"/>
      <c r="J42" s="41"/>
      <c r="K42" s="41"/>
      <c r="L42" s="41"/>
      <c r="M42" s="41"/>
      <c r="O42" s="16"/>
    </row>
    <row r="43" spans="1:15" s="15" customFormat="1" ht="88.5" customHeight="1" thickBot="1" x14ac:dyDescent="0.3">
      <c r="A43" s="49">
        <v>34</v>
      </c>
      <c r="B43" s="67" t="s">
        <v>71</v>
      </c>
      <c r="C43" s="76" t="s">
        <v>129</v>
      </c>
      <c r="D43" s="54" t="s">
        <v>18</v>
      </c>
      <c r="E43" s="81">
        <v>1</v>
      </c>
      <c r="F43" s="68">
        <v>81500</v>
      </c>
      <c r="G43" s="84">
        <f t="shared" si="0"/>
        <v>81500</v>
      </c>
      <c r="H43" s="41"/>
      <c r="I43" s="41"/>
      <c r="J43" s="41"/>
      <c r="K43" s="41"/>
      <c r="L43" s="41"/>
      <c r="M43" s="41"/>
      <c r="O43" s="16"/>
    </row>
    <row r="44" spans="1:15" s="15" customFormat="1" ht="84" customHeight="1" thickBot="1" x14ac:dyDescent="0.3">
      <c r="A44" s="49">
        <v>35</v>
      </c>
      <c r="B44" s="67" t="s">
        <v>72</v>
      </c>
      <c r="C44" s="75" t="s">
        <v>130</v>
      </c>
      <c r="D44" s="54" t="s">
        <v>18</v>
      </c>
      <c r="E44" s="81">
        <v>3</v>
      </c>
      <c r="F44" s="68">
        <v>78200</v>
      </c>
      <c r="G44" s="84">
        <f t="shared" si="0"/>
        <v>234600</v>
      </c>
      <c r="H44" s="41"/>
      <c r="I44" s="41"/>
      <c r="J44" s="41"/>
      <c r="K44" s="41"/>
      <c r="L44" s="41"/>
      <c r="M44" s="41"/>
      <c r="O44" s="16"/>
    </row>
    <row r="45" spans="1:15" s="15" customFormat="1" ht="103.5" customHeight="1" thickBot="1" x14ac:dyDescent="0.3">
      <c r="A45" s="49">
        <v>36</v>
      </c>
      <c r="B45" s="67" t="s">
        <v>73</v>
      </c>
      <c r="C45" s="76" t="s">
        <v>131</v>
      </c>
      <c r="D45" s="54" t="s">
        <v>18</v>
      </c>
      <c r="E45" s="81">
        <v>1</v>
      </c>
      <c r="F45" s="68">
        <v>81500</v>
      </c>
      <c r="G45" s="84">
        <f t="shared" si="0"/>
        <v>81500</v>
      </c>
      <c r="H45" s="41"/>
      <c r="I45" s="41"/>
      <c r="J45" s="41"/>
      <c r="K45" s="41"/>
      <c r="L45" s="41"/>
      <c r="M45" s="41"/>
      <c r="O45" s="16"/>
    </row>
    <row r="46" spans="1:15" s="15" customFormat="1" ht="92.25" customHeight="1" thickBot="1" x14ac:dyDescent="0.3">
      <c r="A46" s="49">
        <v>37</v>
      </c>
      <c r="B46" s="67" t="s">
        <v>74</v>
      </c>
      <c r="C46" s="75" t="s">
        <v>132</v>
      </c>
      <c r="D46" s="54" t="s">
        <v>18</v>
      </c>
      <c r="E46" s="56">
        <v>2</v>
      </c>
      <c r="F46" s="82">
        <v>78200</v>
      </c>
      <c r="G46" s="83">
        <f t="shared" si="0"/>
        <v>156400</v>
      </c>
      <c r="H46" s="41"/>
      <c r="I46" s="41"/>
      <c r="J46" s="41"/>
      <c r="K46" s="41"/>
      <c r="L46" s="41"/>
      <c r="M46" s="41"/>
      <c r="O46" s="16"/>
    </row>
    <row r="47" spans="1:15" s="15" customFormat="1" ht="84" customHeight="1" thickBot="1" x14ac:dyDescent="0.3">
      <c r="A47" s="49">
        <v>38</v>
      </c>
      <c r="B47" s="67" t="s">
        <v>75</v>
      </c>
      <c r="C47" s="75" t="s">
        <v>133</v>
      </c>
      <c r="D47" s="54" t="s">
        <v>18</v>
      </c>
      <c r="E47" s="81">
        <v>1</v>
      </c>
      <c r="F47" s="68">
        <v>81500</v>
      </c>
      <c r="G47" s="84">
        <f t="shared" si="0"/>
        <v>81500</v>
      </c>
      <c r="H47" s="41"/>
      <c r="I47" s="41"/>
      <c r="J47" s="41"/>
      <c r="K47" s="41"/>
      <c r="L47" s="41"/>
      <c r="M47" s="41"/>
      <c r="O47" s="16"/>
    </row>
    <row r="48" spans="1:15" s="15" customFormat="1" ht="84" customHeight="1" thickBot="1" x14ac:dyDescent="0.3">
      <c r="A48" s="49">
        <v>39</v>
      </c>
      <c r="B48" s="67" t="s">
        <v>76</v>
      </c>
      <c r="C48" s="76" t="s">
        <v>134</v>
      </c>
      <c r="D48" s="54" t="s">
        <v>18</v>
      </c>
      <c r="E48" s="81">
        <v>2</v>
      </c>
      <c r="F48" s="68">
        <v>129100</v>
      </c>
      <c r="G48" s="84">
        <f t="shared" si="0"/>
        <v>258200</v>
      </c>
      <c r="H48" s="41"/>
      <c r="I48" s="41"/>
      <c r="J48" s="41"/>
      <c r="K48" s="41"/>
      <c r="L48" s="41"/>
      <c r="M48" s="41"/>
      <c r="O48" s="16"/>
    </row>
    <row r="49" spans="1:15" s="15" customFormat="1" ht="91.5" customHeight="1" thickBot="1" x14ac:dyDescent="0.3">
      <c r="A49" s="49">
        <v>40</v>
      </c>
      <c r="B49" s="67" t="s">
        <v>77</v>
      </c>
      <c r="C49" s="75" t="s">
        <v>135</v>
      </c>
      <c r="D49" s="54" t="s">
        <v>18</v>
      </c>
      <c r="E49" s="56">
        <v>1</v>
      </c>
      <c r="F49" s="52">
        <v>114100</v>
      </c>
      <c r="G49" s="83">
        <f t="shared" si="0"/>
        <v>114100</v>
      </c>
      <c r="H49" s="41"/>
      <c r="I49" s="41"/>
      <c r="J49" s="41"/>
      <c r="K49" s="41"/>
      <c r="L49" s="41"/>
      <c r="M49" s="41"/>
      <c r="O49" s="16"/>
    </row>
    <row r="50" spans="1:15" s="15" customFormat="1" ht="90" customHeight="1" thickBot="1" x14ac:dyDescent="0.3">
      <c r="A50" s="49">
        <v>41</v>
      </c>
      <c r="B50" s="67" t="s">
        <v>78</v>
      </c>
      <c r="C50" s="76" t="s">
        <v>136</v>
      </c>
      <c r="D50" s="54" t="s">
        <v>18</v>
      </c>
      <c r="E50" s="81">
        <v>3</v>
      </c>
      <c r="F50" s="68">
        <v>78200</v>
      </c>
      <c r="G50" s="84">
        <f t="shared" si="0"/>
        <v>234600</v>
      </c>
      <c r="H50" s="41"/>
      <c r="I50" s="41"/>
      <c r="J50" s="41"/>
      <c r="K50" s="41"/>
      <c r="L50" s="41"/>
      <c r="M50" s="41"/>
      <c r="O50" s="16"/>
    </row>
    <row r="51" spans="1:15" s="15" customFormat="1" ht="93" customHeight="1" thickBot="1" x14ac:dyDescent="0.3">
      <c r="A51" s="49">
        <v>42</v>
      </c>
      <c r="B51" s="67" t="s">
        <v>79</v>
      </c>
      <c r="C51" s="75" t="s">
        <v>137</v>
      </c>
      <c r="D51" s="54" t="s">
        <v>18</v>
      </c>
      <c r="E51" s="81">
        <v>1</v>
      </c>
      <c r="F51" s="68">
        <v>81500</v>
      </c>
      <c r="G51" s="84">
        <f t="shared" si="0"/>
        <v>81500</v>
      </c>
      <c r="H51" s="41"/>
      <c r="I51" s="41"/>
      <c r="J51" s="41"/>
      <c r="K51" s="41"/>
      <c r="L51" s="41"/>
      <c r="M51" s="41"/>
      <c r="O51" s="16"/>
    </row>
    <row r="52" spans="1:15" s="15" customFormat="1" ht="81.75" customHeight="1" thickBot="1" x14ac:dyDescent="0.3">
      <c r="A52" s="49">
        <v>43</v>
      </c>
      <c r="B52" s="67" t="s">
        <v>80</v>
      </c>
      <c r="C52" s="76" t="s">
        <v>138</v>
      </c>
      <c r="D52" s="54" t="s">
        <v>18</v>
      </c>
      <c r="E52" s="81">
        <v>2</v>
      </c>
      <c r="F52" s="68">
        <v>78200</v>
      </c>
      <c r="G52" s="84">
        <f t="shared" si="0"/>
        <v>156400</v>
      </c>
      <c r="H52" s="41"/>
      <c r="I52" s="41"/>
      <c r="J52" s="41"/>
      <c r="K52" s="41"/>
      <c r="L52" s="41"/>
      <c r="M52" s="41"/>
      <c r="O52" s="16"/>
    </row>
    <row r="53" spans="1:15" s="15" customFormat="1" ht="85.5" customHeight="1" thickBot="1" x14ac:dyDescent="0.3">
      <c r="A53" s="49">
        <v>44</v>
      </c>
      <c r="B53" s="67" t="s">
        <v>81</v>
      </c>
      <c r="C53" s="76" t="s">
        <v>139</v>
      </c>
      <c r="D53" s="54" t="s">
        <v>18</v>
      </c>
      <c r="E53" s="56">
        <v>1</v>
      </c>
      <c r="F53" s="55">
        <v>81500</v>
      </c>
      <c r="G53" s="83">
        <f t="shared" si="0"/>
        <v>81500</v>
      </c>
      <c r="H53" s="41"/>
      <c r="I53" s="41"/>
      <c r="J53" s="41"/>
      <c r="K53" s="41"/>
      <c r="L53" s="41"/>
      <c r="M53" s="41"/>
      <c r="O53" s="16"/>
    </row>
    <row r="54" spans="1:15" s="15" customFormat="1" ht="60" customHeight="1" thickBot="1" x14ac:dyDescent="0.3">
      <c r="A54" s="49">
        <v>45</v>
      </c>
      <c r="B54" s="67" t="s">
        <v>82</v>
      </c>
      <c r="C54" s="76" t="s">
        <v>140</v>
      </c>
      <c r="D54" s="54" t="s">
        <v>18</v>
      </c>
      <c r="E54" s="56">
        <v>1</v>
      </c>
      <c r="F54" s="82">
        <v>342300</v>
      </c>
      <c r="G54" s="83">
        <f t="shared" si="0"/>
        <v>342300</v>
      </c>
      <c r="H54" s="41"/>
      <c r="I54" s="41"/>
      <c r="J54" s="41"/>
      <c r="K54" s="41"/>
      <c r="L54" s="41"/>
      <c r="M54" s="41"/>
      <c r="O54" s="16"/>
    </row>
    <row r="55" spans="1:15" s="15" customFormat="1" ht="60" customHeight="1" thickBot="1" x14ac:dyDescent="0.3">
      <c r="A55" s="49">
        <v>46</v>
      </c>
      <c r="B55" s="67" t="s">
        <v>83</v>
      </c>
      <c r="C55" s="75" t="s">
        <v>83</v>
      </c>
      <c r="D55" s="54" t="s">
        <v>18</v>
      </c>
      <c r="E55" s="81">
        <v>1</v>
      </c>
      <c r="F55" s="68">
        <v>342300</v>
      </c>
      <c r="G55" s="84">
        <f t="shared" si="0"/>
        <v>342300</v>
      </c>
      <c r="H55" s="41"/>
      <c r="I55" s="41"/>
      <c r="J55" s="41"/>
      <c r="K55" s="41"/>
      <c r="L55" s="41"/>
      <c r="M55" s="41"/>
      <c r="O55" s="16"/>
    </row>
    <row r="56" spans="1:15" s="15" customFormat="1" ht="60" customHeight="1" thickBot="1" x14ac:dyDescent="0.3">
      <c r="A56" s="49">
        <v>47</v>
      </c>
      <c r="B56" s="67" t="s">
        <v>84</v>
      </c>
      <c r="C56" s="75" t="s">
        <v>141</v>
      </c>
      <c r="D56" s="54" t="s">
        <v>18</v>
      </c>
      <c r="E56" s="81">
        <v>1</v>
      </c>
      <c r="F56" s="68">
        <v>146000</v>
      </c>
      <c r="G56" s="84">
        <f t="shared" si="0"/>
        <v>146000</v>
      </c>
      <c r="H56" s="41"/>
      <c r="I56" s="41"/>
      <c r="J56" s="41"/>
      <c r="K56" s="41"/>
      <c r="L56" s="41"/>
      <c r="M56" s="41"/>
      <c r="O56" s="16"/>
    </row>
    <row r="57" spans="1:15" s="15" customFormat="1" ht="90" customHeight="1" thickBot="1" x14ac:dyDescent="0.25">
      <c r="A57" s="47">
        <v>48</v>
      </c>
      <c r="B57" s="67" t="s">
        <v>85</v>
      </c>
      <c r="C57" s="78" t="s">
        <v>142</v>
      </c>
      <c r="D57" s="54" t="s">
        <v>18</v>
      </c>
      <c r="E57" s="81">
        <v>1</v>
      </c>
      <c r="F57" s="68">
        <v>97800</v>
      </c>
      <c r="G57" s="84">
        <f t="shared" si="0"/>
        <v>97800</v>
      </c>
      <c r="H57" s="41"/>
      <c r="I57" s="41"/>
      <c r="J57" s="41"/>
      <c r="K57" s="41"/>
      <c r="L57" s="41"/>
      <c r="M57" s="41"/>
      <c r="O57" s="16"/>
    </row>
    <row r="58" spans="1:15" s="15" customFormat="1" ht="48.75" customHeight="1" thickBot="1" x14ac:dyDescent="0.3">
      <c r="A58" s="47">
        <v>49</v>
      </c>
      <c r="B58" s="67" t="s">
        <v>86</v>
      </c>
      <c r="C58" s="76" t="s">
        <v>143</v>
      </c>
      <c r="D58" s="54" t="s">
        <v>18</v>
      </c>
      <c r="E58" s="81">
        <v>3</v>
      </c>
      <c r="F58" s="68">
        <v>166900</v>
      </c>
      <c r="G58" s="84">
        <f t="shared" si="0"/>
        <v>500700</v>
      </c>
      <c r="H58" s="41"/>
      <c r="I58" s="41"/>
      <c r="J58" s="41"/>
      <c r="K58" s="41"/>
      <c r="L58" s="41"/>
      <c r="M58" s="41"/>
      <c r="O58" s="16"/>
    </row>
    <row r="59" spans="1:15" s="15" customFormat="1" ht="96.75" customHeight="1" thickBot="1" x14ac:dyDescent="0.3">
      <c r="A59" s="47">
        <v>50</v>
      </c>
      <c r="B59" s="67" t="s">
        <v>87</v>
      </c>
      <c r="C59" s="75" t="s">
        <v>144</v>
      </c>
      <c r="D59" s="54" t="s">
        <v>18</v>
      </c>
      <c r="E59" s="81">
        <v>1</v>
      </c>
      <c r="F59" s="68">
        <v>97800</v>
      </c>
      <c r="G59" s="84">
        <f t="shared" si="0"/>
        <v>97800</v>
      </c>
      <c r="H59" s="41"/>
      <c r="I59" s="41"/>
      <c r="J59" s="41"/>
      <c r="K59" s="41"/>
      <c r="L59" s="41"/>
      <c r="M59" s="41"/>
      <c r="O59" s="16"/>
    </row>
    <row r="60" spans="1:15" s="15" customFormat="1" ht="42" customHeight="1" thickBot="1" x14ac:dyDescent="0.3">
      <c r="A60" s="47">
        <v>51</v>
      </c>
      <c r="B60" s="67" t="s">
        <v>88</v>
      </c>
      <c r="C60" s="76" t="s">
        <v>145</v>
      </c>
      <c r="D60" s="54" t="s">
        <v>18</v>
      </c>
      <c r="E60" s="81">
        <v>1</v>
      </c>
      <c r="F60" s="68">
        <v>156500</v>
      </c>
      <c r="G60" s="84">
        <f t="shared" si="0"/>
        <v>156500</v>
      </c>
      <c r="H60" s="41"/>
      <c r="I60" s="41"/>
      <c r="J60" s="41"/>
      <c r="K60" s="41"/>
      <c r="L60" s="41"/>
      <c r="M60" s="41"/>
      <c r="O60" s="16"/>
    </row>
    <row r="61" spans="1:15" s="15" customFormat="1" ht="42.75" customHeight="1" thickBot="1" x14ac:dyDescent="0.3">
      <c r="A61" s="47">
        <v>52</v>
      </c>
      <c r="B61" s="67" t="s">
        <v>89</v>
      </c>
      <c r="C61" s="75" t="s">
        <v>146</v>
      </c>
      <c r="D61" s="54" t="s">
        <v>18</v>
      </c>
      <c r="E61" s="81">
        <v>1</v>
      </c>
      <c r="F61" s="68">
        <v>195600</v>
      </c>
      <c r="G61" s="84">
        <f t="shared" si="0"/>
        <v>195600</v>
      </c>
      <c r="H61" s="41"/>
      <c r="I61" s="41"/>
      <c r="J61" s="41"/>
      <c r="K61" s="41"/>
      <c r="L61" s="41"/>
      <c r="M61" s="41"/>
      <c r="O61" s="16"/>
    </row>
    <row r="62" spans="1:15" s="15" customFormat="1" ht="63" customHeight="1" thickBot="1" x14ac:dyDescent="0.3">
      <c r="A62" s="47">
        <v>53</v>
      </c>
      <c r="B62" s="67" t="s">
        <v>90</v>
      </c>
      <c r="C62" s="76" t="s">
        <v>147</v>
      </c>
      <c r="D62" s="54" t="s">
        <v>18</v>
      </c>
      <c r="E62" s="81">
        <v>3</v>
      </c>
      <c r="F62" s="68">
        <v>146000</v>
      </c>
      <c r="G62" s="84">
        <f t="shared" si="0"/>
        <v>438000</v>
      </c>
      <c r="H62" s="41"/>
      <c r="I62" s="41"/>
      <c r="J62" s="41"/>
      <c r="K62" s="41"/>
      <c r="L62" s="41"/>
      <c r="M62" s="41"/>
      <c r="O62" s="16"/>
    </row>
    <row r="63" spans="1:15" s="15" customFormat="1" ht="57.75" customHeight="1" thickBot="1" x14ac:dyDescent="0.3">
      <c r="A63" s="47">
        <v>54</v>
      </c>
      <c r="B63" s="67" t="s">
        <v>91</v>
      </c>
      <c r="C63" s="75" t="s">
        <v>148</v>
      </c>
      <c r="D63" s="54" t="s">
        <v>18</v>
      </c>
      <c r="E63" s="81">
        <v>1</v>
      </c>
      <c r="F63" s="68">
        <v>130400</v>
      </c>
      <c r="G63" s="84">
        <f t="shared" si="0"/>
        <v>130400</v>
      </c>
      <c r="H63" s="41"/>
      <c r="I63" s="41"/>
      <c r="J63" s="41"/>
      <c r="K63" s="41"/>
      <c r="L63" s="41"/>
      <c r="M63" s="41"/>
      <c r="O63" s="16"/>
    </row>
    <row r="64" spans="1:15" s="15" customFormat="1" ht="45.75" customHeight="1" thickBot="1" x14ac:dyDescent="0.3">
      <c r="A64" s="47">
        <v>55</v>
      </c>
      <c r="B64" s="67" t="s">
        <v>92</v>
      </c>
      <c r="C64" s="76" t="s">
        <v>149</v>
      </c>
      <c r="D64" s="54" t="s">
        <v>18</v>
      </c>
      <c r="E64" s="81">
        <v>1</v>
      </c>
      <c r="F64" s="68">
        <v>223000</v>
      </c>
      <c r="G64" s="84">
        <f t="shared" si="0"/>
        <v>223000</v>
      </c>
      <c r="H64" s="41"/>
      <c r="I64" s="41"/>
      <c r="J64" s="41"/>
      <c r="K64" s="41"/>
      <c r="L64" s="41"/>
      <c r="M64" s="41"/>
      <c r="O64" s="16"/>
    </row>
    <row r="65" spans="1:15" s="15" customFormat="1" ht="51" customHeight="1" thickBot="1" x14ac:dyDescent="0.3">
      <c r="A65" s="47">
        <v>56</v>
      </c>
      <c r="B65" s="67" t="s">
        <v>93</v>
      </c>
      <c r="C65" s="75" t="s">
        <v>150</v>
      </c>
      <c r="D65" s="54" t="s">
        <v>18</v>
      </c>
      <c r="E65" s="81">
        <v>1</v>
      </c>
      <c r="F65" s="68">
        <v>268000</v>
      </c>
      <c r="G65" s="84">
        <f t="shared" si="0"/>
        <v>268000</v>
      </c>
      <c r="H65" s="41"/>
      <c r="I65" s="41"/>
      <c r="J65" s="41"/>
      <c r="K65" s="41"/>
      <c r="L65" s="41"/>
      <c r="M65" s="41"/>
      <c r="O65" s="16"/>
    </row>
    <row r="66" spans="1:15" s="15" customFormat="1" ht="65.25" customHeight="1" thickBot="1" x14ac:dyDescent="0.3">
      <c r="A66" s="47">
        <v>57</v>
      </c>
      <c r="B66" s="67" t="s">
        <v>94</v>
      </c>
      <c r="C66" s="76" t="s">
        <v>151</v>
      </c>
      <c r="D66" s="54" t="s">
        <v>18</v>
      </c>
      <c r="E66" s="81">
        <v>1</v>
      </c>
      <c r="F66" s="68">
        <v>312900</v>
      </c>
      <c r="G66" s="84">
        <f t="shared" si="0"/>
        <v>312900</v>
      </c>
      <c r="H66" s="41"/>
      <c r="I66" s="41"/>
      <c r="J66" s="41"/>
      <c r="K66" s="41"/>
      <c r="L66" s="41"/>
      <c r="M66" s="41"/>
      <c r="O66" s="16"/>
    </row>
    <row r="67" spans="1:15" s="15" customFormat="1" ht="65.25" customHeight="1" thickBot="1" x14ac:dyDescent="0.3">
      <c r="A67" s="47">
        <v>58</v>
      </c>
      <c r="B67" s="67" t="s">
        <v>95</v>
      </c>
      <c r="C67" s="79" t="s">
        <v>152</v>
      </c>
      <c r="D67" s="54" t="s">
        <v>18</v>
      </c>
      <c r="E67" s="81">
        <v>1</v>
      </c>
      <c r="F67" s="68">
        <v>48900</v>
      </c>
      <c r="G67" s="84">
        <f t="shared" si="0"/>
        <v>48900</v>
      </c>
      <c r="H67" s="41"/>
      <c r="I67" s="41"/>
      <c r="J67" s="41"/>
      <c r="K67" s="41"/>
      <c r="L67" s="41"/>
      <c r="M67" s="41"/>
      <c r="O67" s="16"/>
    </row>
    <row r="68" spans="1:15" s="15" customFormat="1" ht="43.5" customHeight="1" thickBot="1" x14ac:dyDescent="0.3">
      <c r="A68" s="47">
        <v>59</v>
      </c>
      <c r="B68" s="67" t="s">
        <v>96</v>
      </c>
      <c r="C68" s="76" t="s">
        <v>96</v>
      </c>
      <c r="D68" s="54" t="s">
        <v>18</v>
      </c>
      <c r="E68" s="81">
        <v>3</v>
      </c>
      <c r="F68" s="68">
        <v>162300</v>
      </c>
      <c r="G68" s="84">
        <f t="shared" si="0"/>
        <v>486900</v>
      </c>
      <c r="H68" s="41"/>
      <c r="I68" s="41"/>
      <c r="J68" s="41"/>
      <c r="K68" s="41"/>
      <c r="L68" s="41"/>
      <c r="M68" s="41"/>
      <c r="O68" s="16"/>
    </row>
    <row r="69" spans="1:15" s="15" customFormat="1" ht="100.5" customHeight="1" thickBot="1" x14ac:dyDescent="0.3">
      <c r="A69" s="47">
        <v>60</v>
      </c>
      <c r="B69" s="67" t="s">
        <v>97</v>
      </c>
      <c r="C69" s="75" t="s">
        <v>153</v>
      </c>
      <c r="D69" s="54" t="s">
        <v>18</v>
      </c>
      <c r="E69" s="81">
        <v>1</v>
      </c>
      <c r="F69" s="68">
        <v>32600</v>
      </c>
      <c r="G69" s="84">
        <f t="shared" si="0"/>
        <v>32600</v>
      </c>
      <c r="H69" s="41"/>
      <c r="I69" s="41"/>
      <c r="J69" s="41"/>
      <c r="K69" s="41"/>
      <c r="L69" s="41"/>
      <c r="M69" s="41"/>
      <c r="O69" s="16"/>
    </row>
    <row r="70" spans="1:15" s="15" customFormat="1" ht="72" customHeight="1" thickBot="1" x14ac:dyDescent="0.25">
      <c r="A70" s="47">
        <v>61</v>
      </c>
      <c r="B70" s="67" t="s">
        <v>98</v>
      </c>
      <c r="C70" s="78" t="s">
        <v>154</v>
      </c>
      <c r="D70" s="54" t="s">
        <v>18</v>
      </c>
      <c r="E70" s="81">
        <v>3</v>
      </c>
      <c r="F70" s="68">
        <v>117400</v>
      </c>
      <c r="G70" s="84">
        <f t="shared" si="0"/>
        <v>352200</v>
      </c>
      <c r="H70" s="41"/>
      <c r="I70" s="41"/>
      <c r="J70" s="41"/>
      <c r="K70" s="41"/>
      <c r="L70" s="41"/>
      <c r="M70" s="41"/>
      <c r="O70" s="16"/>
    </row>
    <row r="71" spans="1:15" s="15" customFormat="1" ht="79.5" customHeight="1" thickBot="1" x14ac:dyDescent="0.3">
      <c r="A71" s="47">
        <v>62</v>
      </c>
      <c r="B71" s="67" t="s">
        <v>99</v>
      </c>
      <c r="C71" s="75" t="s">
        <v>155</v>
      </c>
      <c r="D71" s="54" t="s">
        <v>18</v>
      </c>
      <c r="E71" s="81">
        <v>1</v>
      </c>
      <c r="F71" s="68">
        <v>114100</v>
      </c>
      <c r="G71" s="84">
        <f t="shared" si="0"/>
        <v>114100</v>
      </c>
      <c r="H71" s="41"/>
      <c r="I71" s="41"/>
      <c r="J71" s="41"/>
      <c r="K71" s="41"/>
      <c r="L71" s="41"/>
      <c r="M71" s="41"/>
      <c r="O71" s="16"/>
    </row>
    <row r="72" spans="1:15" s="15" customFormat="1" ht="40.5" customHeight="1" thickBot="1" x14ac:dyDescent="0.3">
      <c r="A72" s="47">
        <v>63</v>
      </c>
      <c r="B72" s="67" t="s">
        <v>100</v>
      </c>
      <c r="C72" s="76" t="s">
        <v>100</v>
      </c>
      <c r="D72" s="54" t="s">
        <v>18</v>
      </c>
      <c r="E72" s="81">
        <v>3</v>
      </c>
      <c r="F72" s="68">
        <v>195600</v>
      </c>
      <c r="G72" s="84">
        <f t="shared" si="0"/>
        <v>586800</v>
      </c>
      <c r="H72" s="41"/>
      <c r="I72" s="41"/>
      <c r="J72" s="41"/>
      <c r="K72" s="41"/>
      <c r="L72" s="41"/>
      <c r="M72" s="41"/>
      <c r="O72" s="16"/>
    </row>
    <row r="73" spans="1:15" s="15" customFormat="1" ht="102" customHeight="1" thickBot="1" x14ac:dyDescent="0.3">
      <c r="A73" s="47">
        <v>64</v>
      </c>
      <c r="B73" s="67" t="s">
        <v>101</v>
      </c>
      <c r="C73" s="75" t="s">
        <v>156</v>
      </c>
      <c r="D73" s="54" t="s">
        <v>18</v>
      </c>
      <c r="E73" s="81">
        <v>1</v>
      </c>
      <c r="F73" s="68">
        <v>32600</v>
      </c>
      <c r="G73" s="84">
        <f t="shared" si="0"/>
        <v>32600</v>
      </c>
      <c r="H73" s="41"/>
      <c r="I73" s="41"/>
      <c r="J73" s="41"/>
      <c r="K73" s="41"/>
      <c r="L73" s="41"/>
      <c r="M73" s="41"/>
      <c r="O73" s="16"/>
    </row>
    <row r="74" spans="1:15" s="15" customFormat="1" ht="68.25" customHeight="1" thickBot="1" x14ac:dyDescent="0.3">
      <c r="A74" s="47">
        <v>65</v>
      </c>
      <c r="B74" s="67" t="s">
        <v>102</v>
      </c>
      <c r="C74" s="76" t="s">
        <v>157</v>
      </c>
      <c r="D74" s="54" t="s">
        <v>18</v>
      </c>
      <c r="E74" s="81">
        <v>3</v>
      </c>
      <c r="F74" s="68">
        <v>135600</v>
      </c>
      <c r="G74" s="84">
        <f t="shared" si="0"/>
        <v>406800</v>
      </c>
      <c r="H74" s="41"/>
      <c r="I74" s="41"/>
      <c r="J74" s="41"/>
      <c r="K74" s="41"/>
      <c r="L74" s="41"/>
      <c r="M74" s="41"/>
      <c r="O74" s="16"/>
    </row>
    <row r="75" spans="1:15" s="15" customFormat="1" ht="62.25" customHeight="1" thickBot="1" x14ac:dyDescent="0.3">
      <c r="A75" s="47">
        <v>66</v>
      </c>
      <c r="B75" s="67" t="s">
        <v>103</v>
      </c>
      <c r="C75" s="75" t="s">
        <v>158</v>
      </c>
      <c r="D75" s="54" t="s">
        <v>18</v>
      </c>
      <c r="E75" s="81">
        <v>1</v>
      </c>
      <c r="F75" s="68">
        <v>65200</v>
      </c>
      <c r="G75" s="84">
        <f t="shared" ref="G75:G90" si="1">E75*F75</f>
        <v>65200</v>
      </c>
      <c r="H75" s="41"/>
      <c r="I75" s="41"/>
      <c r="J75" s="41"/>
      <c r="K75" s="41"/>
      <c r="L75" s="41"/>
      <c r="M75" s="41"/>
      <c r="O75" s="16"/>
    </row>
    <row r="76" spans="1:15" s="15" customFormat="1" ht="65.25" customHeight="1" thickBot="1" x14ac:dyDescent="0.3">
      <c r="A76" s="47">
        <v>67</v>
      </c>
      <c r="B76" s="67" t="s">
        <v>104</v>
      </c>
      <c r="C76" s="76" t="s">
        <v>159</v>
      </c>
      <c r="D76" s="54" t="s">
        <v>18</v>
      </c>
      <c r="E76" s="81">
        <v>1</v>
      </c>
      <c r="F76" s="68">
        <v>39100</v>
      </c>
      <c r="G76" s="84">
        <f t="shared" si="1"/>
        <v>39100</v>
      </c>
      <c r="H76" s="41"/>
      <c r="I76" s="41"/>
      <c r="J76" s="41"/>
      <c r="K76" s="41"/>
      <c r="L76" s="41"/>
      <c r="M76" s="41"/>
      <c r="O76" s="16"/>
    </row>
    <row r="77" spans="1:15" s="15" customFormat="1" ht="38.25" customHeight="1" thickBot="1" x14ac:dyDescent="0.3">
      <c r="A77" s="47">
        <v>68</v>
      </c>
      <c r="B77" s="67" t="s">
        <v>105</v>
      </c>
      <c r="C77" s="75" t="s">
        <v>160</v>
      </c>
      <c r="D77" s="54" t="s">
        <v>18</v>
      </c>
      <c r="E77" s="81">
        <v>1</v>
      </c>
      <c r="F77" s="68">
        <v>187800</v>
      </c>
      <c r="G77" s="84">
        <f t="shared" si="1"/>
        <v>187800</v>
      </c>
      <c r="H77" s="41"/>
      <c r="I77" s="41"/>
      <c r="J77" s="41"/>
      <c r="K77" s="41"/>
      <c r="L77" s="41"/>
      <c r="M77" s="41"/>
      <c r="O77" s="16"/>
    </row>
    <row r="78" spans="1:15" s="15" customFormat="1" ht="40.5" customHeight="1" thickBot="1" x14ac:dyDescent="0.3">
      <c r="A78" s="47">
        <v>69</v>
      </c>
      <c r="B78" s="67" t="s">
        <v>106</v>
      </c>
      <c r="C78" s="76" t="s">
        <v>161</v>
      </c>
      <c r="D78" s="54" t="s">
        <v>18</v>
      </c>
      <c r="E78" s="81">
        <v>1</v>
      </c>
      <c r="F78" s="68">
        <v>187800</v>
      </c>
      <c r="G78" s="84">
        <f t="shared" si="1"/>
        <v>187800</v>
      </c>
      <c r="H78" s="41"/>
      <c r="I78" s="41"/>
      <c r="J78" s="41"/>
      <c r="K78" s="41"/>
      <c r="L78" s="41"/>
      <c r="M78" s="41"/>
      <c r="O78" s="16"/>
    </row>
    <row r="79" spans="1:15" s="15" customFormat="1" ht="37.5" customHeight="1" thickBot="1" x14ac:dyDescent="0.3">
      <c r="A79" s="47">
        <v>70</v>
      </c>
      <c r="B79" s="67" t="s">
        <v>107</v>
      </c>
      <c r="C79" s="75" t="s">
        <v>107</v>
      </c>
      <c r="D79" s="54" t="s">
        <v>18</v>
      </c>
      <c r="E79" s="56">
        <v>5</v>
      </c>
      <c r="F79" s="55">
        <v>130400</v>
      </c>
      <c r="G79" s="83">
        <f t="shared" si="1"/>
        <v>652000</v>
      </c>
      <c r="H79" s="41"/>
      <c r="I79" s="41"/>
      <c r="J79" s="41"/>
      <c r="K79" s="41"/>
      <c r="L79" s="41"/>
      <c r="M79" s="41"/>
      <c r="O79" s="16"/>
    </row>
    <row r="80" spans="1:15" s="15" customFormat="1" ht="94.5" customHeight="1" thickBot="1" x14ac:dyDescent="0.3">
      <c r="A80" s="47">
        <v>71</v>
      </c>
      <c r="B80" s="67" t="s">
        <v>108</v>
      </c>
      <c r="C80" s="75" t="s">
        <v>162</v>
      </c>
      <c r="D80" s="54" t="s">
        <v>18</v>
      </c>
      <c r="E80" s="56">
        <v>1</v>
      </c>
      <c r="F80" s="82">
        <v>81500</v>
      </c>
      <c r="G80" s="83">
        <f t="shared" si="1"/>
        <v>81500</v>
      </c>
      <c r="H80" s="41"/>
      <c r="I80" s="41"/>
      <c r="J80" s="41"/>
      <c r="K80" s="41"/>
      <c r="L80" s="41"/>
      <c r="M80" s="41"/>
      <c r="O80" s="16"/>
    </row>
    <row r="81" spans="1:15" s="15" customFormat="1" ht="45.75" customHeight="1" thickBot="1" x14ac:dyDescent="0.3">
      <c r="A81" s="47">
        <v>72</v>
      </c>
      <c r="B81" s="67" t="s">
        <v>109</v>
      </c>
      <c r="C81" s="75" t="s">
        <v>109</v>
      </c>
      <c r="D81" s="54" t="s">
        <v>18</v>
      </c>
      <c r="E81" s="81">
        <v>1</v>
      </c>
      <c r="F81" s="68">
        <v>70400</v>
      </c>
      <c r="G81" s="84">
        <f t="shared" si="1"/>
        <v>70400</v>
      </c>
      <c r="H81" s="41"/>
      <c r="I81" s="41"/>
      <c r="J81" s="41"/>
      <c r="K81" s="41"/>
      <c r="L81" s="41"/>
      <c r="M81" s="41"/>
      <c r="O81" s="16"/>
    </row>
    <row r="82" spans="1:15" s="15" customFormat="1" ht="45" customHeight="1" thickBot="1" x14ac:dyDescent="0.3">
      <c r="A82" s="47">
        <v>73</v>
      </c>
      <c r="B82" s="67" t="s">
        <v>110</v>
      </c>
      <c r="C82" s="76" t="s">
        <v>110</v>
      </c>
      <c r="D82" s="54" t="s">
        <v>18</v>
      </c>
      <c r="E82" s="81">
        <v>1</v>
      </c>
      <c r="F82" s="68">
        <v>70400</v>
      </c>
      <c r="G82" s="84">
        <f t="shared" si="1"/>
        <v>70400</v>
      </c>
      <c r="H82" s="41"/>
      <c r="I82" s="41"/>
      <c r="J82" s="41"/>
      <c r="K82" s="41"/>
      <c r="L82" s="41"/>
      <c r="M82" s="41"/>
      <c r="O82" s="16"/>
    </row>
    <row r="83" spans="1:15" s="15" customFormat="1" ht="45" customHeight="1" thickBot="1" x14ac:dyDescent="0.3">
      <c r="A83" s="47">
        <v>74</v>
      </c>
      <c r="B83" s="67" t="s">
        <v>111</v>
      </c>
      <c r="C83" s="75" t="s">
        <v>111</v>
      </c>
      <c r="D83" s="54" t="s">
        <v>18</v>
      </c>
      <c r="E83" s="81">
        <v>5</v>
      </c>
      <c r="F83" s="68">
        <v>156500</v>
      </c>
      <c r="G83" s="84">
        <f t="shared" si="1"/>
        <v>782500</v>
      </c>
      <c r="H83" s="41"/>
      <c r="I83" s="41"/>
      <c r="J83" s="41"/>
      <c r="K83" s="41"/>
      <c r="L83" s="41"/>
      <c r="M83" s="41"/>
      <c r="O83" s="16"/>
    </row>
    <row r="84" spans="1:15" s="15" customFormat="1" ht="91.5" customHeight="1" thickBot="1" x14ac:dyDescent="0.3">
      <c r="A84" s="47">
        <v>75</v>
      </c>
      <c r="B84" s="67" t="s">
        <v>112</v>
      </c>
      <c r="C84" s="76" t="s">
        <v>163</v>
      </c>
      <c r="D84" s="54" t="s">
        <v>18</v>
      </c>
      <c r="E84" s="81">
        <v>1</v>
      </c>
      <c r="F84" s="68">
        <v>81500</v>
      </c>
      <c r="G84" s="84">
        <f t="shared" si="1"/>
        <v>81500</v>
      </c>
      <c r="H84" s="41"/>
      <c r="I84" s="41"/>
      <c r="J84" s="41"/>
      <c r="K84" s="41"/>
      <c r="L84" s="41"/>
      <c r="M84" s="41"/>
      <c r="O84" s="16"/>
    </row>
    <row r="85" spans="1:15" s="15" customFormat="1" ht="39.75" customHeight="1" thickBot="1" x14ac:dyDescent="0.3">
      <c r="A85" s="47">
        <v>76</v>
      </c>
      <c r="B85" s="67" t="s">
        <v>113</v>
      </c>
      <c r="C85" s="75" t="s">
        <v>164</v>
      </c>
      <c r="D85" s="54" t="s">
        <v>18</v>
      </c>
      <c r="E85" s="56">
        <v>1</v>
      </c>
      <c r="F85" s="82">
        <v>140200</v>
      </c>
      <c r="G85" s="83">
        <f t="shared" si="1"/>
        <v>140200</v>
      </c>
      <c r="H85" s="41"/>
      <c r="I85" s="41"/>
      <c r="J85" s="41"/>
      <c r="K85" s="41"/>
      <c r="L85" s="41"/>
      <c r="M85" s="41"/>
      <c r="O85" s="16"/>
    </row>
    <row r="86" spans="1:15" s="15" customFormat="1" ht="40.5" customHeight="1" thickBot="1" x14ac:dyDescent="0.3">
      <c r="A86" s="47">
        <v>77</v>
      </c>
      <c r="B86" s="67" t="s">
        <v>114</v>
      </c>
      <c r="C86" s="75" t="s">
        <v>165</v>
      </c>
      <c r="D86" s="54" t="s">
        <v>18</v>
      </c>
      <c r="E86" s="81">
        <v>1</v>
      </c>
      <c r="F86" s="68">
        <v>74300</v>
      </c>
      <c r="G86" s="84">
        <f t="shared" si="1"/>
        <v>74300</v>
      </c>
      <c r="H86" s="41"/>
      <c r="I86" s="41"/>
      <c r="J86" s="41"/>
      <c r="K86" s="41"/>
      <c r="L86" s="41"/>
      <c r="M86" s="41"/>
      <c r="O86" s="16"/>
    </row>
    <row r="87" spans="1:15" s="15" customFormat="1" ht="63.75" customHeight="1" thickBot="1" x14ac:dyDescent="0.3">
      <c r="A87" s="47">
        <v>78</v>
      </c>
      <c r="B87" s="67" t="s">
        <v>115</v>
      </c>
      <c r="C87" s="76" t="s">
        <v>166</v>
      </c>
      <c r="D87" s="54" t="s">
        <v>18</v>
      </c>
      <c r="E87" s="81">
        <v>3</v>
      </c>
      <c r="F87" s="68">
        <v>491700</v>
      </c>
      <c r="G87" s="84">
        <f t="shared" si="1"/>
        <v>1475100</v>
      </c>
      <c r="H87" s="41"/>
      <c r="I87" s="41"/>
      <c r="J87" s="41"/>
      <c r="K87" s="41"/>
      <c r="L87" s="41"/>
      <c r="M87" s="41"/>
      <c r="O87" s="16"/>
    </row>
    <row r="88" spans="1:15" s="15" customFormat="1" ht="60.75" customHeight="1" thickBot="1" x14ac:dyDescent="0.3">
      <c r="A88" s="46">
        <v>79</v>
      </c>
      <c r="B88" s="67" t="s">
        <v>116</v>
      </c>
      <c r="C88" s="75" t="s">
        <v>167</v>
      </c>
      <c r="D88" s="54" t="s">
        <v>18</v>
      </c>
      <c r="E88" s="56">
        <v>6</v>
      </c>
      <c r="F88" s="55">
        <v>202400</v>
      </c>
      <c r="G88" s="83">
        <f t="shared" si="1"/>
        <v>1214400</v>
      </c>
      <c r="H88" s="41"/>
      <c r="I88" s="41"/>
      <c r="J88" s="41"/>
      <c r="K88" s="41"/>
      <c r="L88" s="41"/>
      <c r="M88" s="41"/>
      <c r="O88" s="16"/>
    </row>
    <row r="89" spans="1:15" s="15" customFormat="1" ht="48.75" customHeight="1" thickBot="1" x14ac:dyDescent="0.3">
      <c r="A89" s="46">
        <v>80</v>
      </c>
      <c r="B89" s="67" t="s">
        <v>117</v>
      </c>
      <c r="C89" s="75" t="s">
        <v>168</v>
      </c>
      <c r="D89" s="54" t="s">
        <v>18</v>
      </c>
      <c r="E89" s="56">
        <v>35</v>
      </c>
      <c r="F89" s="55">
        <v>35700</v>
      </c>
      <c r="G89" s="83">
        <f t="shared" si="1"/>
        <v>1249500</v>
      </c>
      <c r="H89" s="41"/>
      <c r="I89" s="41"/>
      <c r="J89" s="41"/>
      <c r="K89" s="41"/>
      <c r="L89" s="41"/>
      <c r="M89" s="41"/>
      <c r="O89" s="16"/>
    </row>
    <row r="90" spans="1:15" s="15" customFormat="1" ht="49.5" customHeight="1" thickBot="1" x14ac:dyDescent="0.3">
      <c r="A90" s="46">
        <v>81</v>
      </c>
      <c r="B90" s="67" t="s">
        <v>118</v>
      </c>
      <c r="C90" s="80" t="s">
        <v>169</v>
      </c>
      <c r="D90" s="54" t="s">
        <v>18</v>
      </c>
      <c r="E90" s="56">
        <v>5</v>
      </c>
      <c r="F90" s="55">
        <v>34000</v>
      </c>
      <c r="G90" s="83">
        <f t="shared" si="1"/>
        <v>170000</v>
      </c>
      <c r="H90" s="41"/>
      <c r="I90" s="41"/>
      <c r="J90" s="41"/>
      <c r="K90" s="41"/>
      <c r="L90" s="41"/>
      <c r="M90" s="41"/>
      <c r="O90" s="16"/>
    </row>
    <row r="91" spans="1:15" s="12" customFormat="1" ht="24" customHeight="1" x14ac:dyDescent="0.25">
      <c r="A91" s="36"/>
      <c r="B91" s="35" t="s">
        <v>11</v>
      </c>
      <c r="C91" s="50"/>
      <c r="D91" s="48"/>
      <c r="E91" s="37"/>
      <c r="F91" s="38"/>
      <c r="G91" s="44">
        <f>SUM(G10:G90)</f>
        <v>22745000</v>
      </c>
      <c r="H91" s="8"/>
      <c r="I91" s="8"/>
      <c r="J91" s="8"/>
      <c r="K91" s="8"/>
      <c r="L91" s="8"/>
      <c r="M91" s="8"/>
      <c r="O91" s="7"/>
    </row>
    <row r="92" spans="1:15" ht="36.75" customHeight="1" x14ac:dyDescent="0.25">
      <c r="A92" s="9"/>
      <c r="B92" s="60" t="s">
        <v>5</v>
      </c>
      <c r="C92" s="60"/>
      <c r="D92" s="60"/>
      <c r="E92" s="60"/>
      <c r="F92" s="60"/>
      <c r="G92" s="60"/>
      <c r="H92" s="8"/>
      <c r="I92" s="8"/>
      <c r="J92" s="8"/>
      <c r="K92" s="8"/>
      <c r="L92" s="8"/>
      <c r="M92" s="8"/>
      <c r="O92"/>
    </row>
    <row r="93" spans="1:15" ht="24" customHeight="1" x14ac:dyDescent="0.25">
      <c r="A93" s="9"/>
      <c r="B93" s="62" t="s">
        <v>10</v>
      </c>
      <c r="C93" s="62"/>
      <c r="D93" s="62"/>
      <c r="E93" s="62"/>
      <c r="F93" s="62"/>
      <c r="G93" s="62"/>
      <c r="H93" s="8"/>
      <c r="I93" s="8"/>
      <c r="J93" s="8"/>
      <c r="K93" s="8"/>
      <c r="L93" s="8"/>
      <c r="M93" s="8"/>
      <c r="O93"/>
    </row>
    <row r="94" spans="1:15" ht="54" customHeight="1" x14ac:dyDescent="0.25">
      <c r="A94" s="9"/>
      <c r="B94" s="63" t="s">
        <v>170</v>
      </c>
      <c r="C94" s="63"/>
      <c r="D94" s="63"/>
      <c r="E94" s="63"/>
      <c r="F94" s="63"/>
      <c r="G94" s="63"/>
      <c r="H94" s="8"/>
      <c r="I94" s="8"/>
      <c r="J94" s="8"/>
      <c r="K94" s="8"/>
      <c r="L94" s="8"/>
      <c r="M94" s="8"/>
      <c r="O94"/>
    </row>
    <row r="95" spans="1:15" ht="36.75" customHeight="1" x14ac:dyDescent="0.25">
      <c r="A95" s="11"/>
      <c r="B95" s="63" t="s">
        <v>171</v>
      </c>
      <c r="C95" s="63"/>
      <c r="D95" s="63"/>
      <c r="E95" s="63"/>
      <c r="F95" s="63"/>
      <c r="G95" s="63"/>
      <c r="H95" s="8"/>
      <c r="I95" s="8"/>
      <c r="J95" s="8"/>
      <c r="K95" s="8"/>
      <c r="L95" s="8"/>
      <c r="M95" s="8"/>
      <c r="O95"/>
    </row>
    <row r="96" spans="1:15" ht="306.75" customHeight="1" x14ac:dyDescent="0.25">
      <c r="A96" s="11"/>
      <c r="B96" s="61" t="s">
        <v>6</v>
      </c>
      <c r="C96" s="61"/>
      <c r="D96" s="61"/>
      <c r="E96" s="61"/>
      <c r="F96" s="61"/>
      <c r="G96" s="61"/>
      <c r="H96" s="8"/>
      <c r="I96" s="8"/>
      <c r="J96" s="8"/>
      <c r="K96" s="8"/>
      <c r="L96" s="8"/>
      <c r="M96" s="8"/>
      <c r="O96"/>
    </row>
    <row r="97" spans="1:15" s="12" customFormat="1" ht="120.75" customHeight="1" x14ac:dyDescent="0.25">
      <c r="A97" s="11"/>
      <c r="B97" s="60" t="s">
        <v>7</v>
      </c>
      <c r="C97" s="60"/>
      <c r="D97" s="60"/>
      <c r="E97" s="60"/>
      <c r="F97" s="60"/>
      <c r="G97" s="60"/>
      <c r="H97" s="8"/>
      <c r="I97" s="8"/>
      <c r="J97" s="8"/>
      <c r="K97" s="8"/>
      <c r="L97" s="8"/>
      <c r="M97" s="8"/>
    </row>
    <row r="98" spans="1:15" ht="51" customHeight="1" x14ac:dyDescent="0.3">
      <c r="A98" s="20"/>
      <c r="C98" s="42" t="s">
        <v>12</v>
      </c>
      <c r="D98" s="19"/>
      <c r="E98" s="43" t="s">
        <v>13</v>
      </c>
      <c r="F98" s="22"/>
      <c r="G98" s="22"/>
      <c r="H98" s="19"/>
      <c r="I98" s="19"/>
      <c r="J98" s="19"/>
      <c r="K98" s="19"/>
      <c r="L98" s="19"/>
      <c r="M98" s="19"/>
      <c r="O98"/>
    </row>
    <row r="99" spans="1:15" ht="18.75" x14ac:dyDescent="0.3">
      <c r="A99" s="20"/>
      <c r="B99" s="19"/>
      <c r="C99" s="19"/>
      <c r="D99" s="34"/>
      <c r="E99" s="34"/>
      <c r="F99" s="34"/>
      <c r="G99" s="34"/>
      <c r="H99" s="19"/>
      <c r="I99" s="19"/>
      <c r="J99" s="19"/>
      <c r="K99" s="19"/>
      <c r="L99" s="19"/>
      <c r="M99" s="19"/>
      <c r="O99"/>
    </row>
    <row r="100" spans="1:15" x14ac:dyDescent="0.25">
      <c r="A100" s="26"/>
      <c r="B100" s="24"/>
      <c r="C100" s="24"/>
      <c r="D100" s="25"/>
      <c r="E100" s="25"/>
      <c r="F100" s="29"/>
      <c r="G100" s="29"/>
      <c r="H100" s="25"/>
      <c r="I100" s="25"/>
      <c r="J100" s="25"/>
      <c r="K100" s="25"/>
      <c r="L100" s="25"/>
      <c r="M100" s="25"/>
      <c r="O100"/>
    </row>
    <row r="101" spans="1:15" s="12" customFormat="1" x14ac:dyDescent="0.25">
      <c r="A101" s="26"/>
      <c r="B101" s="24"/>
      <c r="C101" s="24"/>
      <c r="D101" s="30"/>
      <c r="E101" s="30"/>
      <c r="F101" s="30"/>
      <c r="G101" s="31"/>
      <c r="H101" s="25"/>
      <c r="I101" s="25"/>
      <c r="J101" s="25"/>
      <c r="K101" s="25"/>
      <c r="L101" s="25"/>
      <c r="M101" s="25"/>
    </row>
    <row r="102" spans="1:15" s="12" customFormat="1" x14ac:dyDescent="0.25">
      <c r="A102" s="26"/>
      <c r="B102" s="24"/>
      <c r="C102" s="24"/>
      <c r="D102" s="25"/>
      <c r="E102" s="25"/>
      <c r="F102" s="29"/>
      <c r="G102" s="29"/>
      <c r="H102" s="25"/>
      <c r="I102" s="25"/>
      <c r="J102" s="25"/>
      <c r="K102" s="25"/>
      <c r="L102" s="25"/>
      <c r="M102" s="25"/>
    </row>
    <row r="103" spans="1:15" ht="34.5" customHeight="1" x14ac:dyDescent="0.25">
      <c r="A103" s="26"/>
      <c r="B103" s="24"/>
      <c r="C103" s="24"/>
      <c r="D103" s="32"/>
      <c r="E103" s="32"/>
      <c r="F103" s="32"/>
      <c r="G103" s="32"/>
      <c r="H103" s="25"/>
      <c r="I103" s="25"/>
      <c r="J103" s="25"/>
      <c r="K103" s="25"/>
      <c r="L103" s="25"/>
      <c r="M103" s="25"/>
      <c r="O103"/>
    </row>
    <row r="104" spans="1:15" x14ac:dyDescent="0.25">
      <c r="A104" s="26"/>
      <c r="B104" s="24"/>
      <c r="C104" s="24"/>
      <c r="D104" s="25"/>
      <c r="E104" s="25"/>
      <c r="F104" s="29"/>
      <c r="G104" s="29"/>
      <c r="H104" s="25"/>
      <c r="I104" s="25"/>
      <c r="J104" s="25"/>
      <c r="K104" s="25"/>
      <c r="L104" s="25"/>
      <c r="M104" s="25"/>
      <c r="O104"/>
    </row>
    <row r="105" spans="1:15" x14ac:dyDescent="0.25">
      <c r="A105" s="26"/>
      <c r="B105" s="24"/>
      <c r="C105" s="24"/>
      <c r="D105" s="30"/>
      <c r="E105" s="30"/>
      <c r="F105" s="30"/>
      <c r="G105" s="30"/>
      <c r="H105" s="25"/>
      <c r="I105" s="25"/>
      <c r="J105" s="25"/>
      <c r="K105" s="25"/>
      <c r="L105" s="25"/>
      <c r="M105" s="25"/>
      <c r="O105"/>
    </row>
    <row r="106" spans="1:15" x14ac:dyDescent="0.25">
      <c r="A106" s="27"/>
      <c r="B106" s="24"/>
      <c r="C106" s="24"/>
      <c r="D106" s="25"/>
      <c r="E106" s="25"/>
      <c r="F106" s="29"/>
      <c r="G106" s="29"/>
      <c r="H106" s="25"/>
      <c r="I106" s="25"/>
      <c r="J106" s="25"/>
      <c r="K106" s="25"/>
      <c r="L106" s="25"/>
      <c r="M106" s="25"/>
      <c r="O106"/>
    </row>
    <row r="107" spans="1:15" x14ac:dyDescent="0.25">
      <c r="A107" s="27"/>
      <c r="B107" s="33"/>
      <c r="C107" s="33"/>
      <c r="D107" s="33"/>
      <c r="E107" s="33"/>
      <c r="F107" s="33"/>
      <c r="G107" s="33"/>
      <c r="H107" s="25"/>
      <c r="I107" s="25"/>
      <c r="J107" s="25"/>
      <c r="K107" s="25"/>
      <c r="L107" s="25"/>
      <c r="M107" s="25"/>
      <c r="O107"/>
    </row>
    <row r="108" spans="1:15" x14ac:dyDescent="0.25">
      <c r="A108" s="27"/>
      <c r="B108" s="28"/>
      <c r="C108" s="28"/>
      <c r="D108" s="25"/>
      <c r="E108" s="25"/>
      <c r="F108" s="29"/>
      <c r="G108" s="29"/>
      <c r="H108" s="25"/>
      <c r="I108" s="25"/>
      <c r="J108" s="25"/>
      <c r="K108" s="25"/>
      <c r="L108" s="25"/>
      <c r="M108" s="25"/>
      <c r="O108"/>
    </row>
    <row r="109" spans="1:15" x14ac:dyDescent="0.25">
      <c r="A109" s="26"/>
      <c r="B109" s="28"/>
      <c r="C109" s="28"/>
      <c r="D109" s="25"/>
      <c r="E109" s="25"/>
      <c r="F109" s="29"/>
      <c r="G109" s="29"/>
      <c r="H109" s="25"/>
      <c r="I109" s="25"/>
      <c r="J109" s="25"/>
      <c r="K109" s="25"/>
      <c r="L109" s="25"/>
      <c r="M109" s="25"/>
      <c r="O109"/>
    </row>
    <row r="110" spans="1:15" ht="18.75" x14ac:dyDescent="0.3">
      <c r="A110" s="20"/>
      <c r="B110" s="21"/>
      <c r="C110" s="21"/>
      <c r="D110" s="19"/>
      <c r="E110" s="19"/>
      <c r="F110" s="22"/>
      <c r="G110" s="22"/>
      <c r="H110" s="19"/>
      <c r="I110" s="19"/>
      <c r="J110" s="19"/>
      <c r="K110" s="19"/>
      <c r="L110" s="19"/>
      <c r="M110" s="19"/>
      <c r="O110"/>
    </row>
    <row r="111" spans="1:15" ht="18.75" x14ac:dyDescent="0.3">
      <c r="A111" s="20"/>
      <c r="B111" s="21"/>
      <c r="C111" s="21"/>
      <c r="D111" s="19"/>
      <c r="E111" s="19"/>
      <c r="F111" s="22"/>
      <c r="G111" s="22"/>
      <c r="H111" s="19"/>
      <c r="I111" s="19"/>
      <c r="J111" s="19"/>
      <c r="K111" s="19"/>
      <c r="L111" s="19"/>
      <c r="M111" s="19"/>
      <c r="O111"/>
    </row>
    <row r="112" spans="1:15" ht="18.75" x14ac:dyDescent="0.3">
      <c r="A112" s="20"/>
      <c r="B112" s="21"/>
      <c r="C112" s="21"/>
      <c r="D112" s="19"/>
      <c r="E112" s="19"/>
      <c r="F112" s="22"/>
      <c r="G112" s="22"/>
      <c r="H112" s="19"/>
      <c r="I112" s="19"/>
      <c r="J112" s="19"/>
      <c r="K112" s="19"/>
      <c r="L112" s="19"/>
      <c r="M112" s="19"/>
      <c r="O112"/>
    </row>
    <row r="113" spans="1:15" ht="18.75" x14ac:dyDescent="0.3">
      <c r="A113" s="20"/>
      <c r="B113" s="21"/>
      <c r="C113" s="21"/>
      <c r="D113" s="19"/>
      <c r="E113" s="19"/>
      <c r="F113" s="22"/>
      <c r="G113" s="22"/>
      <c r="H113" s="19"/>
      <c r="I113" s="19"/>
      <c r="J113" s="19"/>
      <c r="K113" s="19"/>
      <c r="L113" s="19"/>
      <c r="M113" s="19"/>
      <c r="O113"/>
    </row>
    <row r="114" spans="1:15" ht="18.75" x14ac:dyDescent="0.3">
      <c r="A114" s="20"/>
      <c r="B114" s="21"/>
      <c r="C114" s="21"/>
      <c r="D114" s="19"/>
      <c r="E114" s="19"/>
      <c r="F114" s="22"/>
      <c r="G114" s="22"/>
      <c r="H114" s="19"/>
      <c r="I114" s="19"/>
      <c r="J114" s="19"/>
      <c r="K114" s="19"/>
      <c r="L114" s="19"/>
      <c r="M114" s="19"/>
      <c r="O114"/>
    </row>
    <row r="115" spans="1:15" ht="18.75" x14ac:dyDescent="0.3">
      <c r="A115" s="20"/>
      <c r="B115" s="21"/>
      <c r="C115" s="21"/>
      <c r="D115" s="19"/>
      <c r="E115" s="19"/>
      <c r="F115" s="22"/>
      <c r="G115" s="22"/>
      <c r="H115" s="19"/>
      <c r="I115" s="19"/>
      <c r="J115" s="19"/>
      <c r="K115" s="19"/>
      <c r="L115" s="19"/>
      <c r="M115" s="19"/>
      <c r="O115"/>
    </row>
    <row r="116" spans="1:15" ht="15.75" x14ac:dyDescent="0.25">
      <c r="A116" s="11"/>
      <c r="B116" s="10"/>
      <c r="C116" s="10"/>
      <c r="D116" s="8"/>
      <c r="E116" s="8"/>
      <c r="F116" s="13"/>
      <c r="G116" s="13"/>
      <c r="H116" s="8"/>
      <c r="I116" s="8"/>
      <c r="J116" s="8"/>
      <c r="K116" s="8"/>
      <c r="L116" s="8"/>
      <c r="M116" s="8"/>
      <c r="O116"/>
    </row>
    <row r="117" spans="1:15" ht="15.75" x14ac:dyDescent="0.25">
      <c r="A117" s="11"/>
      <c r="B117" s="10"/>
      <c r="C117" s="10"/>
      <c r="D117" s="8"/>
      <c r="E117" s="8"/>
      <c r="F117" s="13"/>
      <c r="G117" s="13"/>
      <c r="H117" s="8"/>
      <c r="I117" s="8"/>
      <c r="J117" s="8"/>
      <c r="K117" s="8"/>
      <c r="L117" s="8"/>
      <c r="M117" s="8"/>
      <c r="O117"/>
    </row>
    <row r="118" spans="1:15" ht="15.75" x14ac:dyDescent="0.25">
      <c r="A118" s="11"/>
      <c r="B118" s="10"/>
      <c r="C118" s="10"/>
      <c r="D118" s="8"/>
      <c r="E118" s="8"/>
      <c r="F118" s="13"/>
      <c r="G118" s="13"/>
      <c r="H118" s="8"/>
      <c r="I118" s="8"/>
      <c r="J118" s="8"/>
      <c r="K118" s="8"/>
      <c r="L118" s="8"/>
      <c r="M118" s="8"/>
      <c r="O118"/>
    </row>
    <row r="119" spans="1:15" ht="15.75" x14ac:dyDescent="0.25">
      <c r="A119" s="9"/>
      <c r="B119" s="10"/>
      <c r="C119" s="10"/>
      <c r="D119" s="8"/>
      <c r="E119" s="8"/>
      <c r="F119" s="13"/>
      <c r="G119" s="13"/>
      <c r="H119" s="8"/>
      <c r="I119" s="8"/>
      <c r="J119" s="8"/>
      <c r="K119" s="8"/>
      <c r="L119" s="8"/>
      <c r="M119" s="8"/>
      <c r="O119"/>
    </row>
    <row r="120" spans="1:15" ht="15.75" x14ac:dyDescent="0.25">
      <c r="A120" s="9"/>
      <c r="B120" s="10"/>
      <c r="C120" s="10"/>
      <c r="D120" s="8"/>
      <c r="E120" s="8"/>
      <c r="F120" s="13"/>
      <c r="G120" s="13"/>
      <c r="H120" s="8"/>
      <c r="I120" s="8"/>
      <c r="J120" s="8"/>
      <c r="K120" s="8"/>
      <c r="L120" s="8"/>
      <c r="M120" s="8"/>
      <c r="O120"/>
    </row>
    <row r="121" spans="1:15" ht="15.75" x14ac:dyDescent="0.25">
      <c r="A121" s="9"/>
      <c r="B121" s="10"/>
      <c r="C121" s="10"/>
      <c r="D121" s="8"/>
      <c r="E121" s="8"/>
      <c r="F121" s="13"/>
      <c r="G121" s="13"/>
      <c r="H121" s="8"/>
      <c r="I121" s="8"/>
      <c r="J121" s="8"/>
      <c r="K121" s="8"/>
      <c r="L121" s="8"/>
      <c r="M121" s="8"/>
      <c r="O121"/>
    </row>
    <row r="122" spans="1:15" ht="15.75" x14ac:dyDescent="0.25">
      <c r="A122" s="9"/>
      <c r="B122" s="10"/>
      <c r="C122" s="10"/>
      <c r="D122" s="8"/>
      <c r="E122" s="8"/>
      <c r="F122" s="13"/>
      <c r="G122" s="13"/>
      <c r="H122" s="8"/>
      <c r="I122" s="8"/>
      <c r="J122" s="8"/>
      <c r="K122" s="8"/>
      <c r="L122" s="8"/>
      <c r="M122" s="8"/>
      <c r="O122"/>
    </row>
    <row r="123" spans="1:15" ht="15.75" x14ac:dyDescent="0.25">
      <c r="A123" s="9"/>
      <c r="B123" s="10"/>
      <c r="C123" s="10"/>
      <c r="D123" s="8"/>
      <c r="E123" s="8"/>
      <c r="F123" s="13"/>
      <c r="G123" s="13"/>
      <c r="H123" s="8"/>
      <c r="I123" s="8"/>
      <c r="J123" s="8"/>
      <c r="K123" s="8"/>
      <c r="L123" s="8"/>
      <c r="M123" s="8"/>
      <c r="O123"/>
    </row>
    <row r="124" spans="1:15" ht="15.75" x14ac:dyDescent="0.25">
      <c r="A124" s="9"/>
      <c r="B124" s="10"/>
      <c r="C124" s="10"/>
      <c r="D124" s="8"/>
      <c r="E124" s="8"/>
      <c r="F124" s="13"/>
      <c r="G124" s="13"/>
      <c r="H124" s="8"/>
      <c r="I124" s="8"/>
      <c r="J124" s="8"/>
      <c r="K124" s="8"/>
      <c r="L124" s="8"/>
      <c r="M124" s="8"/>
      <c r="O124"/>
    </row>
    <row r="125" spans="1:15" ht="15.75" x14ac:dyDescent="0.25">
      <c r="A125" s="9"/>
      <c r="B125" s="10"/>
      <c r="C125" s="10"/>
      <c r="D125" s="8"/>
      <c r="E125" s="8"/>
      <c r="F125" s="13"/>
      <c r="G125" s="13"/>
      <c r="H125" s="8"/>
      <c r="I125" s="8"/>
      <c r="J125" s="8"/>
      <c r="K125" s="8"/>
      <c r="L125" s="8"/>
      <c r="M125" s="8"/>
      <c r="O125"/>
    </row>
    <row r="126" spans="1:15" ht="15.75" x14ac:dyDescent="0.25">
      <c r="A126" s="11"/>
      <c r="B126" s="10"/>
      <c r="C126" s="10"/>
      <c r="D126" s="8"/>
      <c r="E126" s="8"/>
      <c r="F126" s="13"/>
      <c r="G126" s="13"/>
      <c r="H126" s="8"/>
      <c r="I126" s="8"/>
      <c r="J126" s="8"/>
      <c r="K126" s="8"/>
      <c r="L126" s="8"/>
      <c r="M126" s="8"/>
      <c r="O126"/>
    </row>
    <row r="127" spans="1:15" ht="15.75" x14ac:dyDescent="0.25">
      <c r="A127" s="11"/>
      <c r="B127" s="10"/>
      <c r="C127" s="10"/>
      <c r="D127" s="8"/>
      <c r="E127" s="8"/>
      <c r="F127" s="13"/>
      <c r="G127" s="13"/>
      <c r="H127" s="8"/>
      <c r="I127" s="8"/>
      <c r="J127" s="8"/>
      <c r="K127" s="8"/>
      <c r="L127" s="8"/>
      <c r="M127" s="8"/>
      <c r="O127"/>
    </row>
    <row r="128" spans="1:15" ht="15.75" x14ac:dyDescent="0.25">
      <c r="A128" s="11"/>
      <c r="B128" s="10"/>
      <c r="C128" s="10"/>
      <c r="D128" s="8"/>
      <c r="E128" s="8"/>
      <c r="F128" s="13"/>
      <c r="G128" s="13"/>
      <c r="H128" s="8"/>
      <c r="I128" s="8"/>
      <c r="J128" s="8"/>
      <c r="K128" s="8"/>
      <c r="L128" s="8"/>
      <c r="M128" s="8"/>
      <c r="O128"/>
    </row>
    <row r="129" spans="1:15" ht="15.75" x14ac:dyDescent="0.25">
      <c r="A129" s="9"/>
      <c r="B129" s="10"/>
      <c r="C129" s="10"/>
      <c r="D129" s="8"/>
      <c r="E129" s="8"/>
      <c r="F129" s="13"/>
      <c r="G129" s="13"/>
      <c r="H129" s="8"/>
      <c r="I129" s="8"/>
      <c r="J129" s="8"/>
      <c r="K129" s="8"/>
      <c r="L129" s="8"/>
      <c r="M129" s="8"/>
      <c r="O129"/>
    </row>
    <row r="130" spans="1:15" ht="15.75" x14ac:dyDescent="0.25">
      <c r="A130" s="9"/>
      <c r="B130" s="10"/>
      <c r="C130" s="10"/>
      <c r="D130" s="8"/>
      <c r="E130" s="8"/>
      <c r="F130" s="13"/>
      <c r="G130" s="13"/>
      <c r="H130" s="8"/>
      <c r="I130" s="8"/>
      <c r="J130" s="8"/>
      <c r="K130" s="8"/>
      <c r="L130" s="8"/>
      <c r="M130" s="8"/>
      <c r="O130"/>
    </row>
    <row r="131" spans="1:15" ht="15.75" x14ac:dyDescent="0.25">
      <c r="A131" s="9"/>
      <c r="B131" s="10"/>
      <c r="C131" s="10"/>
      <c r="D131" s="8"/>
      <c r="E131" s="8"/>
      <c r="F131" s="13"/>
      <c r="G131" s="13"/>
      <c r="H131" s="8"/>
      <c r="I131" s="8"/>
      <c r="J131" s="8"/>
      <c r="K131" s="8"/>
      <c r="L131" s="8"/>
      <c r="M131" s="8"/>
      <c r="O131"/>
    </row>
    <row r="132" spans="1:15" ht="15.75" x14ac:dyDescent="0.25">
      <c r="A132" s="9"/>
      <c r="B132" s="10"/>
      <c r="C132" s="10"/>
      <c r="D132" s="8"/>
      <c r="E132" s="8"/>
      <c r="F132" s="13"/>
      <c r="G132" s="13"/>
      <c r="H132" s="8"/>
      <c r="I132" s="8"/>
      <c r="J132" s="8"/>
      <c r="K132" s="8"/>
      <c r="L132" s="8"/>
      <c r="M132" s="8"/>
      <c r="O132"/>
    </row>
    <row r="133" spans="1:15" ht="15.75" x14ac:dyDescent="0.25">
      <c r="A133" s="9"/>
      <c r="B133" s="10"/>
      <c r="C133" s="10"/>
      <c r="D133" s="8"/>
      <c r="E133" s="8"/>
      <c r="F133" s="13"/>
      <c r="G133" s="13"/>
      <c r="H133" s="8"/>
      <c r="I133" s="8"/>
      <c r="J133" s="8"/>
      <c r="K133" s="8"/>
      <c r="L133" s="8"/>
      <c r="M133" s="8"/>
      <c r="O133"/>
    </row>
    <row r="134" spans="1:15" ht="15.75" x14ac:dyDescent="0.25">
      <c r="A134" s="9"/>
      <c r="B134" s="10"/>
      <c r="C134" s="10"/>
      <c r="D134" s="8"/>
      <c r="E134" s="8"/>
      <c r="F134" s="13"/>
      <c r="G134" s="13"/>
      <c r="H134" s="8"/>
      <c r="I134" s="8"/>
      <c r="J134" s="8"/>
      <c r="K134" s="8"/>
      <c r="L134" s="8"/>
      <c r="M134" s="8"/>
      <c r="O134"/>
    </row>
    <row r="135" spans="1:15" ht="15.75" x14ac:dyDescent="0.25">
      <c r="A135" s="9"/>
      <c r="B135" s="10"/>
      <c r="C135" s="10"/>
      <c r="D135" s="8"/>
      <c r="E135" s="8"/>
      <c r="F135" s="13"/>
      <c r="G135" s="13"/>
      <c r="H135" s="8"/>
      <c r="I135" s="8"/>
      <c r="J135" s="8"/>
      <c r="K135" s="8"/>
      <c r="L135" s="8"/>
      <c r="M135" s="8"/>
      <c r="O135"/>
    </row>
    <row r="136" spans="1:15" ht="15.75" x14ac:dyDescent="0.25">
      <c r="A136" s="11"/>
      <c r="B136" s="10"/>
      <c r="C136" s="10"/>
      <c r="D136" s="8"/>
      <c r="E136" s="8"/>
      <c r="F136" s="13"/>
      <c r="G136" s="13"/>
      <c r="H136" s="8"/>
      <c r="I136" s="8"/>
      <c r="J136" s="8"/>
      <c r="K136" s="8"/>
      <c r="L136" s="8"/>
      <c r="M136" s="8"/>
      <c r="O136"/>
    </row>
    <row r="137" spans="1:15" ht="15.75" x14ac:dyDescent="0.25">
      <c r="A137" s="11"/>
      <c r="B137" s="10"/>
      <c r="C137" s="10"/>
      <c r="D137" s="8"/>
      <c r="E137" s="8"/>
      <c r="F137" s="13"/>
      <c r="G137" s="13"/>
      <c r="H137" s="8"/>
      <c r="I137" s="8"/>
      <c r="J137" s="8"/>
      <c r="K137" s="8"/>
      <c r="L137" s="8"/>
      <c r="M137" s="8"/>
      <c r="O137"/>
    </row>
    <row r="138" spans="1:15" ht="15.75" x14ac:dyDescent="0.25">
      <c r="A138" s="11"/>
      <c r="B138" s="10"/>
      <c r="C138" s="10"/>
      <c r="D138" s="8"/>
      <c r="E138" s="8"/>
      <c r="F138" s="13"/>
      <c r="G138" s="13"/>
      <c r="H138" s="8"/>
      <c r="I138" s="8"/>
      <c r="J138" s="8"/>
      <c r="K138" s="8"/>
      <c r="L138" s="8"/>
      <c r="M138" s="8"/>
      <c r="O138"/>
    </row>
    <row r="139" spans="1:15" ht="15.75" x14ac:dyDescent="0.25">
      <c r="A139" s="9"/>
      <c r="B139" s="10"/>
      <c r="C139" s="10"/>
      <c r="D139" s="8"/>
      <c r="E139" s="8"/>
      <c r="F139" s="13"/>
      <c r="G139" s="13"/>
      <c r="H139" s="8"/>
      <c r="I139" s="8"/>
      <c r="J139" s="8"/>
      <c r="K139" s="8"/>
      <c r="L139" s="8"/>
      <c r="M139" s="8"/>
      <c r="O139"/>
    </row>
    <row r="140" spans="1:15" ht="15.75" x14ac:dyDescent="0.25">
      <c r="A140" s="9"/>
      <c r="B140" s="10"/>
      <c r="C140" s="10"/>
      <c r="D140" s="8"/>
      <c r="E140" s="8"/>
      <c r="F140" s="13"/>
      <c r="G140" s="13"/>
      <c r="H140" s="8"/>
      <c r="I140" s="8"/>
      <c r="J140" s="8"/>
      <c r="K140" s="8"/>
      <c r="L140" s="8"/>
      <c r="M140" s="8"/>
      <c r="O140"/>
    </row>
    <row r="141" spans="1:15" ht="15.75" x14ac:dyDescent="0.25">
      <c r="A141" s="9"/>
      <c r="B141" s="10"/>
      <c r="C141" s="10"/>
      <c r="D141" s="8"/>
      <c r="E141" s="8"/>
      <c r="F141" s="13"/>
      <c r="G141" s="13"/>
      <c r="H141" s="8"/>
      <c r="I141" s="8"/>
      <c r="J141" s="8"/>
      <c r="K141" s="8"/>
      <c r="L141" s="8"/>
      <c r="M141" s="8"/>
      <c r="O141"/>
    </row>
    <row r="142" spans="1:15" x14ac:dyDescent="0.25">
      <c r="A142" s="5"/>
      <c r="B142" s="3"/>
      <c r="C142" s="3"/>
      <c r="D142" s="2"/>
      <c r="E142" s="2"/>
      <c r="O142"/>
    </row>
    <row r="143" spans="1:15" x14ac:dyDescent="0.25">
      <c r="A143" s="5"/>
      <c r="B143" s="3"/>
      <c r="C143" s="3"/>
      <c r="D143" s="2"/>
      <c r="E143" s="2"/>
      <c r="O143"/>
    </row>
    <row r="144" spans="1:15" x14ac:dyDescent="0.25">
      <c r="A144" s="5"/>
      <c r="B144" s="3"/>
      <c r="C144" s="3"/>
      <c r="D144" s="2"/>
      <c r="E144" s="2"/>
      <c r="O144"/>
    </row>
    <row r="145" spans="1:15" x14ac:dyDescent="0.25">
      <c r="A145" s="5"/>
      <c r="B145" s="3"/>
      <c r="C145" s="3"/>
      <c r="D145" s="2"/>
      <c r="E145" s="2"/>
      <c r="O145"/>
    </row>
    <row r="146" spans="1:15" x14ac:dyDescent="0.25">
      <c r="A146" s="6"/>
      <c r="B146" s="3"/>
      <c r="C146" s="3"/>
      <c r="D146" s="2"/>
      <c r="E146" s="2"/>
      <c r="O146"/>
    </row>
    <row r="147" spans="1:15" x14ac:dyDescent="0.25">
      <c r="A147" s="6"/>
      <c r="B147" s="3"/>
      <c r="C147" s="3"/>
      <c r="D147" s="2"/>
      <c r="E147" s="2"/>
      <c r="O147"/>
    </row>
    <row r="148" spans="1:15" x14ac:dyDescent="0.25">
      <c r="A148" s="6"/>
      <c r="B148" s="3"/>
      <c r="C148" s="3"/>
      <c r="D148" s="2"/>
      <c r="E148" s="2"/>
      <c r="O148"/>
    </row>
    <row r="149" spans="1:15" x14ac:dyDescent="0.25">
      <c r="A149" s="5"/>
      <c r="B149" s="3"/>
      <c r="C149" s="3"/>
      <c r="D149" s="2"/>
      <c r="E149" s="2"/>
      <c r="O149"/>
    </row>
    <row r="150" spans="1:15" x14ac:dyDescent="0.25">
      <c r="A150" s="5"/>
      <c r="B150" s="3"/>
      <c r="C150" s="3"/>
      <c r="D150" s="2"/>
      <c r="E150" s="2"/>
      <c r="O150"/>
    </row>
    <row r="151" spans="1:15" x14ac:dyDescent="0.25">
      <c r="A151" s="5"/>
      <c r="B151" s="3"/>
      <c r="C151" s="3"/>
      <c r="D151" s="2"/>
      <c r="E151" s="2"/>
      <c r="O151"/>
    </row>
    <row r="152" spans="1:15" x14ac:dyDescent="0.25">
      <c r="A152" s="5"/>
      <c r="B152" s="3"/>
      <c r="C152" s="3"/>
      <c r="D152" s="2"/>
      <c r="E152" s="2"/>
      <c r="O152"/>
    </row>
    <row r="153" spans="1:15" x14ac:dyDescent="0.25">
      <c r="A153" s="5"/>
      <c r="B153" s="3"/>
      <c r="C153" s="3"/>
      <c r="D153" s="2"/>
      <c r="E153" s="2"/>
      <c r="O153"/>
    </row>
    <row r="154" spans="1:15" x14ac:dyDescent="0.25">
      <c r="A154" s="5"/>
      <c r="B154" s="3"/>
      <c r="C154" s="3"/>
      <c r="D154" s="2"/>
      <c r="E154" s="2"/>
      <c r="O154"/>
    </row>
    <row r="155" spans="1:15" x14ac:dyDescent="0.25">
      <c r="A155" s="5"/>
      <c r="B155" s="4"/>
      <c r="C155" s="4"/>
      <c r="O155"/>
    </row>
    <row r="156" spans="1:15" x14ac:dyDescent="0.25">
      <c r="A156" s="6"/>
      <c r="B156" s="4"/>
      <c r="C156" s="4"/>
      <c r="O156"/>
    </row>
    <row r="157" spans="1:15" x14ac:dyDescent="0.25">
      <c r="A157" s="6"/>
      <c r="B157" s="4"/>
      <c r="C157" s="4"/>
      <c r="O157"/>
    </row>
    <row r="158" spans="1:15" x14ac:dyDescent="0.25">
      <c r="A158" s="6"/>
      <c r="B158" s="4"/>
      <c r="C158" s="4"/>
      <c r="O158"/>
    </row>
    <row r="159" spans="1:15" x14ac:dyDescent="0.25">
      <c r="A159" s="5"/>
      <c r="B159" s="4"/>
      <c r="C159" s="4"/>
      <c r="O159"/>
    </row>
    <row r="160" spans="1:15" x14ac:dyDescent="0.25">
      <c r="A160" s="5"/>
      <c r="B160" s="4"/>
      <c r="C160" s="4"/>
      <c r="O160"/>
    </row>
    <row r="161" spans="1:15" x14ac:dyDescent="0.25">
      <c r="A161" s="5"/>
      <c r="B161" s="4"/>
      <c r="C161" s="4"/>
      <c r="O161"/>
    </row>
    <row r="162" spans="1:15" x14ac:dyDescent="0.25">
      <c r="A162" s="5"/>
      <c r="B162" s="4"/>
      <c r="C162" s="4"/>
      <c r="O162"/>
    </row>
    <row r="163" spans="1:15" x14ac:dyDescent="0.25">
      <c r="A163" s="5"/>
      <c r="B163" s="4"/>
      <c r="C163" s="4"/>
      <c r="O163"/>
    </row>
    <row r="164" spans="1:15" x14ac:dyDescent="0.25">
      <c r="A164" s="5"/>
      <c r="B164" s="4"/>
      <c r="C164" s="4"/>
      <c r="O164"/>
    </row>
    <row r="165" spans="1:15" x14ac:dyDescent="0.25">
      <c r="A165" s="5"/>
      <c r="B165" s="4"/>
      <c r="C165" s="4"/>
      <c r="O165"/>
    </row>
    <row r="166" spans="1:15" x14ac:dyDescent="0.25">
      <c r="A166" s="6"/>
      <c r="B166" s="4"/>
      <c r="C166" s="4"/>
      <c r="O166"/>
    </row>
    <row r="167" spans="1:15" x14ac:dyDescent="0.25">
      <c r="A167" s="6"/>
      <c r="B167" s="4"/>
      <c r="C167" s="4"/>
      <c r="O167"/>
    </row>
    <row r="168" spans="1:15" x14ac:dyDescent="0.25">
      <c r="A168" s="6"/>
      <c r="B168" s="4"/>
      <c r="C168" s="4"/>
      <c r="O168"/>
    </row>
    <row r="169" spans="1:15" x14ac:dyDescent="0.25">
      <c r="A169" s="5"/>
      <c r="B169" s="4"/>
      <c r="C169" s="4"/>
      <c r="O169"/>
    </row>
    <row r="170" spans="1:15" x14ac:dyDescent="0.25">
      <c r="A170" s="5"/>
      <c r="B170" s="4"/>
      <c r="C170" s="4"/>
      <c r="O170"/>
    </row>
    <row r="171" spans="1:15" x14ac:dyDescent="0.25">
      <c r="A171" s="5"/>
      <c r="B171" s="4"/>
      <c r="C171" s="4"/>
      <c r="O171"/>
    </row>
    <row r="172" spans="1:15" x14ac:dyDescent="0.25">
      <c r="A172" s="5"/>
      <c r="B172" s="4"/>
      <c r="C172" s="4"/>
      <c r="O172"/>
    </row>
    <row r="173" spans="1:15" x14ac:dyDescent="0.25">
      <c r="A173" s="5"/>
      <c r="B173" s="4"/>
      <c r="C173" s="4"/>
      <c r="O173"/>
    </row>
    <row r="174" spans="1:15" x14ac:dyDescent="0.25">
      <c r="A174" s="5"/>
      <c r="B174" s="4"/>
      <c r="C174" s="4"/>
      <c r="O174"/>
    </row>
    <row r="175" spans="1:15" x14ac:dyDescent="0.25">
      <c r="A175" s="5"/>
      <c r="B175" s="4"/>
      <c r="C175" s="4"/>
      <c r="O175"/>
    </row>
    <row r="176" spans="1:15" x14ac:dyDescent="0.25">
      <c r="A176" s="6"/>
      <c r="B176" s="4"/>
      <c r="C176" s="4"/>
      <c r="O176"/>
    </row>
    <row r="177" spans="1:15" x14ac:dyDescent="0.25">
      <c r="A177" s="6"/>
      <c r="B177" s="4"/>
      <c r="C177" s="4"/>
      <c r="O177"/>
    </row>
    <row r="178" spans="1:15" x14ac:dyDescent="0.25">
      <c r="A178" s="6"/>
      <c r="B178" s="4"/>
      <c r="C178" s="4"/>
      <c r="O178"/>
    </row>
    <row r="179" spans="1:15" x14ac:dyDescent="0.25">
      <c r="A179" s="5"/>
      <c r="B179" s="4"/>
      <c r="C179" s="4"/>
      <c r="O179"/>
    </row>
    <row r="180" spans="1:15" x14ac:dyDescent="0.25">
      <c r="A180" s="5"/>
      <c r="B180" s="4"/>
      <c r="C180" s="4"/>
      <c r="O180"/>
    </row>
    <row r="181" spans="1:15" x14ac:dyDescent="0.25">
      <c r="A181" s="5"/>
      <c r="B181" s="4"/>
      <c r="C181" s="4"/>
      <c r="O181"/>
    </row>
    <row r="182" spans="1:15" x14ac:dyDescent="0.25">
      <c r="A182" s="5"/>
      <c r="B182" s="4"/>
      <c r="C182" s="4"/>
      <c r="O182"/>
    </row>
    <row r="183" spans="1:15" x14ac:dyDescent="0.25">
      <c r="A183" s="5"/>
      <c r="B183" s="4"/>
      <c r="C183" s="4"/>
      <c r="O183"/>
    </row>
    <row r="184" spans="1:15" x14ac:dyDescent="0.25">
      <c r="A184" s="5"/>
      <c r="B184" s="4"/>
      <c r="C184" s="4"/>
      <c r="O184"/>
    </row>
    <row r="185" spans="1:15" x14ac:dyDescent="0.25">
      <c r="A185" s="5"/>
      <c r="B185" s="4"/>
      <c r="C185" s="4"/>
      <c r="O185"/>
    </row>
    <row r="186" spans="1:15" x14ac:dyDescent="0.25">
      <c r="A186" s="6"/>
      <c r="B186" s="4"/>
      <c r="C186" s="4"/>
      <c r="O186"/>
    </row>
    <row r="187" spans="1:15" x14ac:dyDescent="0.25">
      <c r="A187" s="6"/>
      <c r="B187" s="4"/>
      <c r="C187" s="4"/>
      <c r="O187"/>
    </row>
    <row r="188" spans="1:15" x14ac:dyDescent="0.25">
      <c r="A188" s="6"/>
      <c r="B188" s="4"/>
      <c r="C188" s="4"/>
      <c r="O188"/>
    </row>
    <row r="189" spans="1:15" x14ac:dyDescent="0.25">
      <c r="A189" s="5"/>
      <c r="B189" s="4"/>
      <c r="C189" s="4"/>
      <c r="O189"/>
    </row>
    <row r="190" spans="1:15" x14ac:dyDescent="0.25">
      <c r="A190" s="5"/>
      <c r="B190" s="4"/>
      <c r="C190" s="4"/>
      <c r="O190"/>
    </row>
    <row r="191" spans="1:15" x14ac:dyDescent="0.25">
      <c r="A191" s="5"/>
      <c r="B191" s="4"/>
      <c r="C191" s="4"/>
      <c r="O191"/>
    </row>
    <row r="192" spans="1:15" x14ac:dyDescent="0.25">
      <c r="A192" s="5"/>
      <c r="B192" s="4"/>
      <c r="C192" s="4"/>
      <c r="O192"/>
    </row>
    <row r="193" spans="1:15" x14ac:dyDescent="0.25">
      <c r="A193" s="5"/>
      <c r="B193" s="4"/>
      <c r="C193" s="4"/>
      <c r="O193"/>
    </row>
    <row r="194" spans="1:15" x14ac:dyDescent="0.25">
      <c r="A194" s="5"/>
      <c r="B194" s="4"/>
      <c r="C194" s="4"/>
      <c r="O194"/>
    </row>
    <row r="195" spans="1:15" x14ac:dyDescent="0.25">
      <c r="A195" s="5"/>
      <c r="B195" s="4"/>
      <c r="C195" s="4"/>
      <c r="O195"/>
    </row>
    <row r="196" spans="1:15" x14ac:dyDescent="0.25">
      <c r="A196" s="6"/>
      <c r="B196" s="4"/>
      <c r="C196" s="4"/>
      <c r="O196"/>
    </row>
    <row r="197" spans="1:15" x14ac:dyDescent="0.25">
      <c r="A197" s="6"/>
      <c r="B197" s="4"/>
      <c r="C197" s="4"/>
      <c r="O197"/>
    </row>
    <row r="198" spans="1:15" x14ac:dyDescent="0.25">
      <c r="A198" s="6"/>
      <c r="B198" s="4"/>
      <c r="C198" s="4"/>
      <c r="O198"/>
    </row>
    <row r="199" spans="1:15" x14ac:dyDescent="0.25">
      <c r="A199" s="5"/>
      <c r="B199" s="4"/>
      <c r="C199" s="4"/>
      <c r="O199"/>
    </row>
    <row r="200" spans="1:15" x14ac:dyDescent="0.25">
      <c r="A200" s="5"/>
      <c r="B200" s="4"/>
      <c r="C200" s="4"/>
      <c r="O200"/>
    </row>
    <row r="201" spans="1:15" x14ac:dyDescent="0.25">
      <c r="A201" s="5"/>
      <c r="B201" s="4"/>
      <c r="C201" s="4"/>
      <c r="O201"/>
    </row>
    <row r="202" spans="1:15" x14ac:dyDescent="0.25">
      <c r="A202" s="5"/>
      <c r="B202" s="4"/>
      <c r="C202" s="4"/>
      <c r="O202"/>
    </row>
    <row r="203" spans="1:15" x14ac:dyDescent="0.25">
      <c r="A203" s="5"/>
      <c r="B203" s="4"/>
      <c r="C203" s="4"/>
      <c r="O203"/>
    </row>
    <row r="204" spans="1:15" x14ac:dyDescent="0.25">
      <c r="A204" s="5"/>
      <c r="B204" s="4"/>
      <c r="C204" s="4"/>
      <c r="O204"/>
    </row>
    <row r="205" spans="1:15" x14ac:dyDescent="0.25">
      <c r="A205" s="5"/>
      <c r="B205" s="4"/>
      <c r="C205" s="4"/>
      <c r="O205"/>
    </row>
    <row r="206" spans="1:15" x14ac:dyDescent="0.25">
      <c r="A206" s="6"/>
      <c r="B206" s="4"/>
      <c r="C206" s="4"/>
      <c r="O206"/>
    </row>
    <row r="207" spans="1:15" x14ac:dyDescent="0.25">
      <c r="A207" s="6"/>
      <c r="B207" s="4"/>
      <c r="C207" s="4"/>
      <c r="O207"/>
    </row>
    <row r="208" spans="1:15" x14ac:dyDescent="0.25">
      <c r="A208" s="6"/>
      <c r="B208" s="4"/>
      <c r="C208" s="4"/>
      <c r="O208"/>
    </row>
    <row r="209" spans="1:15" x14ac:dyDescent="0.25">
      <c r="A209" s="5"/>
      <c r="B209" s="4"/>
      <c r="C209" s="4"/>
      <c r="O209"/>
    </row>
    <row r="210" spans="1:15" x14ac:dyDescent="0.25">
      <c r="A210" s="5"/>
      <c r="B210" s="4"/>
      <c r="C210" s="4"/>
      <c r="O210"/>
    </row>
    <row r="211" spans="1:15" x14ac:dyDescent="0.25">
      <c r="A211" s="5"/>
      <c r="B211" s="4"/>
      <c r="C211" s="4"/>
      <c r="O211"/>
    </row>
    <row r="212" spans="1:15" x14ac:dyDescent="0.25">
      <c r="A212" s="5"/>
      <c r="B212" s="4"/>
      <c r="C212" s="4"/>
      <c r="O212"/>
    </row>
    <row r="213" spans="1:15" x14ac:dyDescent="0.25">
      <c r="A213" s="5"/>
      <c r="B213" s="4"/>
      <c r="C213" s="4"/>
      <c r="O213"/>
    </row>
    <row r="214" spans="1:15" x14ac:dyDescent="0.25">
      <c r="A214" s="5"/>
      <c r="B214" s="4"/>
      <c r="C214" s="4"/>
      <c r="O214"/>
    </row>
    <row r="215" spans="1:15" x14ac:dyDescent="0.25">
      <c r="A215" s="5"/>
      <c r="B215" s="4"/>
      <c r="C215" s="4"/>
      <c r="O215"/>
    </row>
    <row r="216" spans="1:15" x14ac:dyDescent="0.25">
      <c r="A216" s="6"/>
      <c r="B216" s="4"/>
      <c r="C216" s="4"/>
      <c r="O216"/>
    </row>
    <row r="217" spans="1:15" x14ac:dyDescent="0.25">
      <c r="A217" s="6"/>
      <c r="B217" s="4"/>
      <c r="C217" s="4"/>
      <c r="O217"/>
    </row>
    <row r="218" spans="1:15" x14ac:dyDescent="0.25">
      <c r="A218" s="6"/>
      <c r="B218" s="4"/>
      <c r="C218" s="4"/>
      <c r="O218"/>
    </row>
    <row r="219" spans="1:15" x14ac:dyDescent="0.25">
      <c r="A219" s="5"/>
      <c r="B219" s="4"/>
      <c r="C219" s="4"/>
      <c r="O219"/>
    </row>
    <row r="220" spans="1:15" x14ac:dyDescent="0.25">
      <c r="A220" s="5"/>
      <c r="B220" s="4"/>
      <c r="C220" s="4"/>
      <c r="O220"/>
    </row>
    <row r="221" spans="1:15" x14ac:dyDescent="0.25">
      <c r="A221" s="5"/>
      <c r="B221" s="4"/>
      <c r="C221" s="4"/>
      <c r="O221"/>
    </row>
    <row r="222" spans="1:15" x14ac:dyDescent="0.25">
      <c r="A222" s="5"/>
      <c r="O222"/>
    </row>
    <row r="223" spans="1:15" x14ac:dyDescent="0.25">
      <c r="A223" s="5"/>
      <c r="O223"/>
    </row>
    <row r="224" spans="1:15" x14ac:dyDescent="0.25">
      <c r="A224" s="5"/>
      <c r="O224"/>
    </row>
    <row r="225" spans="1:15" x14ac:dyDescent="0.25">
      <c r="A225" s="5"/>
      <c r="O225"/>
    </row>
    <row r="226" spans="1:15" x14ac:dyDescent="0.25">
      <c r="A226" s="6"/>
      <c r="O226"/>
    </row>
    <row r="227" spans="1:15" x14ac:dyDescent="0.25">
      <c r="A227" s="6"/>
      <c r="O227"/>
    </row>
    <row r="228" spans="1:15" x14ac:dyDescent="0.25">
      <c r="A228" s="6"/>
      <c r="O228"/>
    </row>
    <row r="229" spans="1:15" x14ac:dyDescent="0.25">
      <c r="A229" s="5"/>
      <c r="O229"/>
    </row>
    <row r="230" spans="1:15" x14ac:dyDescent="0.25">
      <c r="A230" s="5"/>
      <c r="O230"/>
    </row>
    <row r="231" spans="1:15" x14ac:dyDescent="0.25">
      <c r="A231" s="5"/>
      <c r="O231"/>
    </row>
    <row r="232" spans="1:15" x14ac:dyDescent="0.25">
      <c r="A232" s="5"/>
      <c r="O232"/>
    </row>
    <row r="233" spans="1:15" x14ac:dyDescent="0.25">
      <c r="A233" s="5"/>
      <c r="O233"/>
    </row>
    <row r="234" spans="1:15" x14ac:dyDescent="0.25">
      <c r="A234" s="5"/>
      <c r="O234"/>
    </row>
    <row r="235" spans="1:15" x14ac:dyDescent="0.25">
      <c r="A235" s="5"/>
      <c r="O235"/>
    </row>
    <row r="236" spans="1:15" x14ac:dyDescent="0.25">
      <c r="A236" s="6"/>
      <c r="O236"/>
    </row>
    <row r="237" spans="1:15" x14ac:dyDescent="0.25">
      <c r="A237" s="6"/>
      <c r="O237"/>
    </row>
    <row r="238" spans="1:15" x14ac:dyDescent="0.25">
      <c r="A238" s="6"/>
      <c r="O238"/>
    </row>
    <row r="239" spans="1:15" x14ac:dyDescent="0.25">
      <c r="A239" s="5"/>
      <c r="O239"/>
    </row>
    <row r="240" spans="1:15" x14ac:dyDescent="0.25">
      <c r="A240" s="5"/>
      <c r="O240"/>
    </row>
    <row r="241" spans="1:15" x14ac:dyDescent="0.25">
      <c r="A241" s="5"/>
      <c r="O241"/>
    </row>
    <row r="242" spans="1:15" x14ac:dyDescent="0.25">
      <c r="A242" s="5"/>
      <c r="O242"/>
    </row>
    <row r="243" spans="1:15" x14ac:dyDescent="0.25">
      <c r="A243" s="5"/>
      <c r="O243"/>
    </row>
    <row r="244" spans="1:15" x14ac:dyDescent="0.25">
      <c r="A244" s="5"/>
      <c r="O244"/>
    </row>
    <row r="245" spans="1:15" x14ac:dyDescent="0.25">
      <c r="A245" s="5"/>
      <c r="O245"/>
    </row>
    <row r="246" spans="1:15" x14ac:dyDescent="0.25">
      <c r="A246" s="6"/>
      <c r="O246"/>
    </row>
    <row r="247" spans="1:15" x14ac:dyDescent="0.25">
      <c r="A247" s="6"/>
      <c r="O247"/>
    </row>
    <row r="248" spans="1:15" x14ac:dyDescent="0.25">
      <c r="A248" s="6"/>
      <c r="O248"/>
    </row>
    <row r="249" spans="1:15" x14ac:dyDescent="0.25">
      <c r="A249" s="5"/>
      <c r="O249"/>
    </row>
    <row r="250" spans="1:15" x14ac:dyDescent="0.25">
      <c r="A250" s="5"/>
      <c r="O250"/>
    </row>
    <row r="251" spans="1:15" x14ac:dyDescent="0.25">
      <c r="A251" s="5"/>
      <c r="O251"/>
    </row>
    <row r="252" spans="1:15" x14ac:dyDescent="0.25">
      <c r="A252" s="5"/>
      <c r="O252"/>
    </row>
    <row r="253" spans="1:15" x14ac:dyDescent="0.25">
      <c r="A253" s="5"/>
      <c r="O253"/>
    </row>
    <row r="254" spans="1:15" x14ac:dyDescent="0.25">
      <c r="A254" s="5"/>
      <c r="O254"/>
    </row>
    <row r="255" spans="1:15" x14ac:dyDescent="0.25">
      <c r="A255" s="5"/>
      <c r="O255"/>
    </row>
    <row r="256" spans="1:15" x14ac:dyDescent="0.25">
      <c r="A256" s="6"/>
      <c r="O256"/>
    </row>
    <row r="257" spans="1:15" x14ac:dyDescent="0.25">
      <c r="A257" s="6"/>
      <c r="O257"/>
    </row>
    <row r="258" spans="1:15" x14ac:dyDescent="0.25">
      <c r="A258" s="6"/>
      <c r="O258"/>
    </row>
    <row r="259" spans="1:15" x14ac:dyDescent="0.25">
      <c r="A259" s="5"/>
      <c r="O259"/>
    </row>
    <row r="260" spans="1:15" x14ac:dyDescent="0.25">
      <c r="A260" s="5"/>
      <c r="O260"/>
    </row>
    <row r="261" spans="1:15" x14ac:dyDescent="0.25">
      <c r="A261" s="5"/>
      <c r="O261"/>
    </row>
    <row r="262" spans="1:15" x14ac:dyDescent="0.25">
      <c r="A262" s="5"/>
      <c r="O262"/>
    </row>
    <row r="263" spans="1:15" x14ac:dyDescent="0.25">
      <c r="A263" s="5"/>
      <c r="O263"/>
    </row>
    <row r="264" spans="1:15" x14ac:dyDescent="0.25">
      <c r="A264" s="5"/>
      <c r="O264"/>
    </row>
    <row r="265" spans="1:15" x14ac:dyDescent="0.25">
      <c r="A265" s="5"/>
      <c r="O265"/>
    </row>
    <row r="266" spans="1:15" x14ac:dyDescent="0.25">
      <c r="A266" s="6"/>
      <c r="O266"/>
    </row>
    <row r="267" spans="1:15" x14ac:dyDescent="0.25">
      <c r="A267" s="6"/>
      <c r="O267"/>
    </row>
    <row r="268" spans="1:15" x14ac:dyDescent="0.25">
      <c r="A268" s="6"/>
      <c r="O268"/>
    </row>
    <row r="269" spans="1:15" x14ac:dyDescent="0.25">
      <c r="A269" s="5"/>
      <c r="O269"/>
    </row>
    <row r="270" spans="1:15" x14ac:dyDescent="0.25">
      <c r="A270" s="5"/>
      <c r="O270"/>
    </row>
    <row r="271" spans="1:15" x14ac:dyDescent="0.25">
      <c r="A271" s="5"/>
      <c r="O271"/>
    </row>
    <row r="272" spans="1:15" x14ac:dyDescent="0.25">
      <c r="A272" s="5"/>
      <c r="O272"/>
    </row>
    <row r="273" spans="1:15" x14ac:dyDescent="0.25">
      <c r="A273" s="5"/>
      <c r="O273"/>
    </row>
    <row r="274" spans="1:15" x14ac:dyDescent="0.25">
      <c r="A274" s="5"/>
      <c r="O274"/>
    </row>
    <row r="275" spans="1:15" x14ac:dyDescent="0.25">
      <c r="A275" s="5"/>
      <c r="O275"/>
    </row>
    <row r="276" spans="1:15" x14ac:dyDescent="0.25">
      <c r="A276" s="6"/>
      <c r="O276"/>
    </row>
    <row r="277" spans="1:15" x14ac:dyDescent="0.25">
      <c r="A277" s="6"/>
      <c r="O277"/>
    </row>
    <row r="278" spans="1:15" x14ac:dyDescent="0.25">
      <c r="A278" s="6"/>
      <c r="O278"/>
    </row>
    <row r="279" spans="1:15" x14ac:dyDescent="0.25">
      <c r="A279" s="5"/>
      <c r="O279"/>
    </row>
    <row r="280" spans="1:15" x14ac:dyDescent="0.25">
      <c r="A280" s="5"/>
      <c r="O280"/>
    </row>
    <row r="281" spans="1:15" x14ac:dyDescent="0.25">
      <c r="A281" s="5"/>
      <c r="O281"/>
    </row>
    <row r="282" spans="1:15" x14ac:dyDescent="0.25">
      <c r="A282" s="5"/>
      <c r="O282"/>
    </row>
    <row r="283" spans="1:15" x14ac:dyDescent="0.25">
      <c r="A283" s="5"/>
      <c r="O283"/>
    </row>
    <row r="284" spans="1:15" x14ac:dyDescent="0.25">
      <c r="A284" s="5"/>
      <c r="O284"/>
    </row>
    <row r="285" spans="1:15" x14ac:dyDescent="0.25">
      <c r="A285" s="5"/>
      <c r="O285"/>
    </row>
    <row r="286" spans="1:15" x14ac:dyDescent="0.25">
      <c r="A286" s="6"/>
      <c r="O286"/>
    </row>
    <row r="287" spans="1:15" x14ac:dyDescent="0.25">
      <c r="A287" s="6"/>
      <c r="O287"/>
    </row>
    <row r="288" spans="1:15" x14ac:dyDescent="0.25">
      <c r="A288" s="6"/>
      <c r="O288"/>
    </row>
    <row r="289" spans="1:15" x14ac:dyDescent="0.25">
      <c r="A289" s="5"/>
      <c r="O289"/>
    </row>
    <row r="290" spans="1:15" x14ac:dyDescent="0.25">
      <c r="A290" s="5"/>
      <c r="O290"/>
    </row>
    <row r="291" spans="1:15" x14ac:dyDescent="0.25">
      <c r="A291" s="5"/>
      <c r="O291"/>
    </row>
    <row r="292" spans="1:15" x14ac:dyDescent="0.25">
      <c r="A292" s="5"/>
      <c r="O292"/>
    </row>
    <row r="293" spans="1:15" x14ac:dyDescent="0.25">
      <c r="A293" s="5"/>
      <c r="O293"/>
    </row>
    <row r="294" spans="1:15" x14ac:dyDescent="0.25">
      <c r="A294" s="5"/>
      <c r="O294"/>
    </row>
    <row r="295" spans="1:15" x14ac:dyDescent="0.25">
      <c r="A295" s="5"/>
      <c r="O295"/>
    </row>
    <row r="296" spans="1:15" x14ac:dyDescent="0.25">
      <c r="A296" s="6"/>
      <c r="O296"/>
    </row>
    <row r="297" spans="1:15" x14ac:dyDescent="0.25">
      <c r="A297" s="6"/>
      <c r="O297"/>
    </row>
    <row r="298" spans="1:15" x14ac:dyDescent="0.25">
      <c r="A298" s="6"/>
      <c r="O298"/>
    </row>
    <row r="299" spans="1:15" x14ac:dyDescent="0.25">
      <c r="A299" s="5"/>
      <c r="O299"/>
    </row>
    <row r="300" spans="1:15" x14ac:dyDescent="0.25">
      <c r="A300" s="5"/>
      <c r="O300"/>
    </row>
    <row r="301" spans="1:15" x14ac:dyDescent="0.25">
      <c r="A301" s="5"/>
      <c r="O301"/>
    </row>
    <row r="302" spans="1:15" x14ac:dyDescent="0.25">
      <c r="A302" s="5"/>
      <c r="O302"/>
    </row>
    <row r="303" spans="1:15" x14ac:dyDescent="0.25">
      <c r="A303" s="5"/>
      <c r="O303"/>
    </row>
    <row r="304" spans="1:15" x14ac:dyDescent="0.25">
      <c r="A304" s="5"/>
      <c r="O304"/>
    </row>
    <row r="305" spans="1:15" x14ac:dyDescent="0.25">
      <c r="A305" s="5"/>
      <c r="O305"/>
    </row>
    <row r="306" spans="1:15" x14ac:dyDescent="0.25">
      <c r="A306" s="6"/>
      <c r="O306"/>
    </row>
    <row r="307" spans="1:15" x14ac:dyDescent="0.25">
      <c r="A307" s="6"/>
      <c r="O307"/>
    </row>
    <row r="308" spans="1:15" x14ac:dyDescent="0.25">
      <c r="A308" s="6"/>
      <c r="O308"/>
    </row>
    <row r="309" spans="1:15" x14ac:dyDescent="0.25">
      <c r="A309" s="5"/>
      <c r="O309"/>
    </row>
    <row r="310" spans="1:15" x14ac:dyDescent="0.25">
      <c r="A310" s="5"/>
      <c r="O310"/>
    </row>
    <row r="311" spans="1:15" x14ac:dyDescent="0.25">
      <c r="A311" s="1"/>
      <c r="O311"/>
    </row>
    <row r="312" spans="1:15" x14ac:dyDescent="0.25">
      <c r="A312" s="1"/>
      <c r="O312"/>
    </row>
    <row r="313" spans="1:15" x14ac:dyDescent="0.25">
      <c r="A313" s="1"/>
      <c r="O313"/>
    </row>
  </sheetData>
  <autoFilter ref="B1:B315"/>
  <mergeCells count="10">
    <mergeCell ref="A6:B6"/>
    <mergeCell ref="N5:O5"/>
    <mergeCell ref="B97:G97"/>
    <mergeCell ref="A2:M4"/>
    <mergeCell ref="A7:M8"/>
    <mergeCell ref="B92:G92"/>
    <mergeCell ref="B96:G96"/>
    <mergeCell ref="B93:G93"/>
    <mergeCell ref="B94:G94"/>
    <mergeCell ref="B95:G95"/>
  </mergeCells>
  <pageMargins left="0.70866141732283472" right="0.31496062992125984" top="0.74803149606299213" bottom="0.15748031496062992" header="0.31496062992125984" footer="0.31496062992125984"/>
  <pageSetup paperSize="9" scale="66" orientation="landscape" r:id="rId1"/>
  <rowBreaks count="4" manualBreakCount="4">
    <brk id="86" max="16383" man="1"/>
    <brk id="95" max="16383" man="1"/>
    <brk id="99" max="8" man="1"/>
    <brk id="106" max="8" man="1"/>
  </rowBreaks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2022-03-30T09:33:35Z</cp:lastPrinted>
  <dcterms:created xsi:type="dcterms:W3CDTF">2020-01-31T07:01:33Z</dcterms:created>
  <dcterms:modified xsi:type="dcterms:W3CDTF">2022-03-30T09:36:06Z</dcterms:modified>
</cp:coreProperties>
</file>