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Лист1!$B$1:$B$276</definedName>
    <definedName name="_xlnm.Print_Area" localSheetId="0">Лист1!$A$1:$L$60</definedName>
  </definedNames>
  <calcPr calcId="15251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10" i="1"/>
  <c r="G51" i="1" l="1"/>
</calcChain>
</file>

<file path=xl/sharedStrings.xml><?xml version="1.0" encoding="utf-8"?>
<sst xmlns="http://schemas.openxmlformats.org/spreadsheetml/2006/main" count="142" uniqueCount="105">
  <si>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</si>
  <si>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</si>
  <si>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</si>
  <si>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</si>
  <si>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</si>
  <si>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</si>
  <si>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</si>
  <si>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</si>
  <si>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</si>
  <si>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</si>
  <si>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</si>
  <si>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</si>
  <si>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3. Сроки поставки: по заявке Заказчика до 31.12.2023 года.</t>
  </si>
  <si>
    <t xml:space="preserve">Объявление №11
о проведении закупа ЛС и МИ
способом запроса ценовых предложений на 2023 год
</t>
  </si>
  <si>
    <t>Техническая спецификация</t>
  </si>
  <si>
    <t>Дилюент Изотонический разбавитель 20л, Драйпак (HTI Diluent 20l, Drypack)</t>
  </si>
  <si>
    <t xml:space="preserve">Лизирующий раствор  </t>
  </si>
  <si>
    <t xml:space="preserve">Ферментативный   Очиститель </t>
  </si>
  <si>
    <t xml:space="preserve">Ферментативный  Очиститель Концентрат  </t>
  </si>
  <si>
    <t>Контрольная кровь Para 12 Extend 3*2,5ml (1L, 1N, 1H)</t>
  </si>
  <si>
    <t>Реакционные кюветы  для коагулометра  TS4000</t>
  </si>
  <si>
    <t>Шарики стальные для   фиксации времени  образования сгустка для  коагулометра TS1000,  TS4000</t>
  </si>
  <si>
    <t>Штука</t>
  </si>
  <si>
    <t xml:space="preserve">Контроль 1, набор реагентов 1х1мл </t>
  </si>
  <si>
    <t xml:space="preserve">Набор реагентов для  определения  Протромбинового  времени </t>
  </si>
  <si>
    <t>Набор реагентов для определения аланинаминотрансферазы (ALT или SGPT) R1, 1x100мл + R2, 1x20мл</t>
  </si>
  <si>
    <t>Набор реагентов  Альбумин Реагент со  стандартом 1*125мл+1*5  мл стандарт альбумина</t>
  </si>
  <si>
    <t>Набор реагентов  Фосфатаза Щелочная/  (Alkaline Phosphatase  Reagent Set) 1*100мл  Реагент1+ 1*20мл Реагент</t>
  </si>
  <si>
    <t>Набор реагентов для определения амилазы R1, 1x125мл;</t>
  </si>
  <si>
    <t>Набор реагентов для определения аспарагин-аминотрансферазы (AST или SGOT) R1, 1x120мл + R2, 1x30мл</t>
  </si>
  <si>
    <t>Набор реагентов билирубин общий (для автоматов) R1: 1 x 250ml, R2: 1 x 25ml, CAL: 1 x 3ml</t>
  </si>
  <si>
    <t>Набор реагентов Калий/(Potassium Reagent Set) 1*125мл реагент 1*5мл  стандарт калия</t>
  </si>
  <si>
    <t>Набор реагентов  Биохимический  Контроль Level 1:1х5мл, Level 2: 1*5мл</t>
  </si>
  <si>
    <t>Набор реагентов для определения холестерина R1, 1x125мл + STD, 1x5мл</t>
  </si>
  <si>
    <t>Набор контролей С-реактивный белок высокой чувствительности Level1: 3 x 3ml, Level2: 3 x 3ml</t>
  </si>
  <si>
    <t>Набор стандартов С-реактивного белка 5 x 2ml</t>
  </si>
  <si>
    <t>Набор реагентов С-  реактивный белок  высокой  чувствительности с  контролем 1*50мл  реагент буфер + 1*50мл  реагент 2 (латексная   взвесь)</t>
  </si>
  <si>
    <t>Набор реагентов креатинин R1: 1 x 125ml, R2: 1 x 125ml, STD: 1 x 5ml</t>
  </si>
  <si>
    <t>Набор реагентов для определения глюкозы оксидазы R1, 1x125мл + STD, 1x5мл</t>
  </si>
  <si>
    <t>Набор реагентoв Липопротеины высокой плотности R1: 1 x 30ml, R2: 1 x 10ml, CAL: 1 x 3ml</t>
  </si>
  <si>
    <t>Набор контролей ЛПВП/ЛПНП для проведения контроля качества</t>
  </si>
  <si>
    <t>Набор реагентoв Липопротеины низкой плотности R1: 1 x 30ml, R2: 1 x 10ml, CAL: 1 x 3ml</t>
  </si>
  <si>
    <t>Набор реагентов  "Железо" со стандартом для автоматич. И   полуавтоматич.  анализаторов 1*100мл  буферный реагент +  *10мл окрашивающий  реагент + 1*5мл стандарт железа</t>
  </si>
  <si>
    <t>Набор реагентов Кальций R1: 1 x 125ml, R2: 1 x 125ml, STD : 1 x 5ml</t>
  </si>
  <si>
    <t>Набор реагентов Общий  Белок/(Total Protein  Reagent Set) 1*125мл  1*5мл стандарт общего белка</t>
  </si>
  <si>
    <t>Набор реагентов  Триглицериды R1:1х125  мл стандарт 1х5 мл</t>
  </si>
  <si>
    <t xml:space="preserve">Набор реагентов для определения азота мочевины (BUN) R1, 1x125мл + R2, 1x25мл + STD, 1x5мл </t>
  </si>
  <si>
    <t>Реакционные кюветы   для FC-200 в  упаковке  (Disposable cuvettes)</t>
  </si>
  <si>
    <t>Промывочный  раствор №2  (концентрат) 500мл</t>
  </si>
  <si>
    <t>Полоски диагностические Urine RS, модели Н10</t>
  </si>
  <si>
    <t>набор</t>
  </si>
  <si>
    <t>штука</t>
  </si>
  <si>
    <t xml:space="preserve">Алматинская область, Жамбылский район, село Узынагаш ул Жанакурлыс 48 А                                                                      "17"января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</si>
  <si>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24.01.2023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</si>
  <si>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24.01.2023 года время: 14 часов 00 минут.</t>
  </si>
  <si>
    <t>Буферный водный раствор с фиксированными параметрами рН, электропроводимости и осмолярности. Бесцветная жидкость без запаха. Содержание сульфата натрия &lt; 2.0%; 
хлорида  натрия &lt; 0.025%; лимонной кислоты &lt; 0.2; солей ЭДТА &lt; 0.1%; стабилизаторов &lt; 0.04% . Отметка на упаковке о дате изготовления, условия хранения указаны на этикетке. Канистра из первичного полиэтилена 1 шт.  Фасовка: Канистра -1*20л.
Контроли и реагенты одного производителя.
High Technology, Inc (США)</t>
  </si>
  <si>
    <t>Водный раствор с фиксированными параметрами рН. Чистая, бесцветная жидкость. Содержание четвертичной соли аммония 2,3%, цианида калия 0,025%.  Отметка на упаковке о дате изготовления, условия хранения указаны на этикетке.  Циллиндрический флакон из первичного полиэтилена 1 шт.  Фасовка:  1*1л.
Контроли и реагенты одного производителя.
High Technology, Inc (США)</t>
  </si>
  <si>
    <t>Буферный водный раствор с фиксированными параметрами рН, электропроводимости и осмолярности. Жидкость синего цвета без запаха. Содержание протеолитического фермента &lt; 1%; формиата натрия &lt; 0.8 %; хлорида натрия &lt; 0.6%, солей ЭДТА &lt; 0.2%; пропиленгликоля &lt; 3.5%; сурфактанта &lt; 0.2%.  Отметка на упаковке о дате изготовления, условия хранения указаны на этикетке.  Флакон из первичного полиэтилена 1 шт.  Фасовка:
1*1л. High Technology, Inc (США)
Контроли и реагенты одного производителя.</t>
  </si>
  <si>
    <t>Буферный раствор гипохлорида натрия. Жидкость бледно-желтого цвета с запахом хлорки.   Состав: гипохлорид натрия не менее 5%.  Условия хранения указаны на этикетке.
Циллиндрический флакончик из первичного полиэтилена 1 шт.
Фасовка: 1*0,5 мл
Контроли и реагенты одного производителя.
High Technology, Inc (США)</t>
  </si>
  <si>
    <t>Предназначена для оценки точности и достоверности результатов, полученных на гематологических анализаторах.
Ежедневное использование контрольной крови обеспечивает точность и достоверность получаемых результатов. Контрольная  кровь анализируется так же, как  и образцы исследуемой крови.
Состав:
Реагент содержит стабилизированные эритроциты человека, тромбоциты, стабилизаторы.
Стабильность:
Стабильность закрытого флакона 6 месяцев
Стабильность  открытого флакона 30дн.
Фасовка:
В наборе 3 флакона по 2,5мл  (1 высокий уровень, 1 низкий уровень, 1 нормальный уровень).
Контроли и реагенты одного производителя.
High Technology, Inc (США)</t>
  </si>
  <si>
    <t>Назначение  - Емкость для измерения свертываемости крови
Материал изготовления –Пластик
Вес кюветы - 2,94 г
Вид кювет  - Соединены по 4 штуки 
Размеры блока кювет  (выс *  длина * ширина) 30 * 65 * 16 мм 
Линейные размеры ячейки кюветы (длина * ширина) 12 *12 мм Количество штук в упаковке – 700
 Срок годности - Не ограничен
Контроли и реагенты одного производителя.
High Technology, Inc (США)</t>
  </si>
  <si>
    <t>Назначение: Используются для определения свертываемости крови в анализаторе 
Материал изготовления -  Металл 
Вес шарика - 55 мг 
Размер шарика (диаметр) - 0,24 см 
Количество шт в уп. – 1600,   Срок работы - 5 лет
High Technology, Inc (США)</t>
  </si>
  <si>
    <t>Состав и описание изделия:
Материал получен из человеческой плазмы, собранной с использованием антикоагулянта цитрата натрия (0,4%). Контроли 2 и 3дают удлиненные относительно нормальных значения АЧТВ и ПВ. Контрольные материалы также содержат стабилизаторы и буферы, добавленные перед лиофилизацией (&lt;1,0%)
ПРИНЦИП МЕТОДА. 
Использование контрольных материалов позволяет обеспечивать уверенность в правильности получаемых результатов. Нормальный и патологические уровни контроля должны использоваться при проведении каждого из видов анализа при смене реагентов, персонала, а также после анализа каждых 40 проб. Контроль 1 предназначен для оценки точности определения таких параметров, как ПВ, АЧТВ, TT** и фибриногена.  
Область применения  Клиническая и лабораторная диагностика.
Условия хранения:
1. Реагент хранить при температуре + 2 до + 8.
2. При открытий реагент стабилен в течений 30 дней при температуре + 2 до + 8.
Срок годности:  1 год 
Контроли и реагенты одного производителя.
High Technology, Inc (США)</t>
  </si>
  <si>
    <t xml:space="preserve">Набор реагентов для определения содержания Фибриногена (Тромбин для определения содержания фибриногена 6х2 мл, Референсная плазма для определения фибриногена 1х1 мл, Буфер имидазоловый 2х75мл </t>
  </si>
  <si>
    <t>ПРИНЦИП МЕТОДА. 
Метод определения содержания фибриногена с помощью измерения времени образования сгустка основан на методе, описанном Клауссом. В присутствии высоких концентраций тромбина время образования фибринового сгустка  пропорционально концентрации фибриногена в пробе.
Область применения
Клиническая и лабораторная диагностика.
Условия хранения:
1. Реагент хранить при температуре + 2 до + 8. 
2. При открытий реагент стабилен в течений 30 дней при температуре + 2 до + 8.
Срок годности:  1 год 
Контроли и реагенты одного производителя.
High Technology, Inc (США)</t>
  </si>
  <si>
    <t xml:space="preserve">Набор реагентов для определения Активированного Частичного  Тромбопластинового  Времени 5х2мл, кальция   хлорид 5*2ml </t>
  </si>
  <si>
    <t xml:space="preserve">Состав и описание изделия:
АЧТВ реагент 5×2.0мл.
АЧТВ реагент: 0,1 мМ эллаговой кислоты, буферы, соли и стабилизаторы.
Кальция хлорид CaCl 5х2мл.
Кальция хлорид (0,025М). Кальция хлорид (0.025 M): 0,025М  раствор хлорида кальция, 0,1% азида натрия и стабилизаторы.
ПРИНЦИП МЕТОДА. 
Тест АЧТВ относится к традиционным скрининговым коагулологическим тестам и используется для обнаружения патологий внутреннегои общего путей свертывания крови, а также острых функциональных нарушениях факторов II, V, X и фибриногена. Определение АЧТВ может проводиться с целью мониторинга эффективности гепаринотерапии, поскольку удлинение АЧТВ пропорционально уровню гепарина в пробе.
Тест АЧТВ проводится с помощью добавления к исследуемой цитратной плазме реагента, содержащего активатор внутреннего каскада свертывания и фосфолипиды. Реагентнаясмесь инкубируется в течение 3 минут при 37° C, после чего в нее добавляют ионы кальция, запускающие процесс свертывания, и определяют время образования фибринового сгустка.
Область применения - Клиническая и лабораторная диагностика.
Условия хранения:
1. Реагент хранить при температуре + 2 до + 8. 
2. При открытий реагент стабилен в течений 30 дней при температуре + 2 до + 8. 
Срок годности: 1год
Контроли и реагенты </t>
  </si>
  <si>
    <t>Состав и описание изделия:
Набор 5×2 мл
ПВ реагент: рекомбинантный человеческий тромбопластин (&lt;1мкг/мл), фосфолипиды, кальция хлорид, буферы, соли и стабилизаторы.
ПРИНЦИП МЕТОДА. 
Определение ПВ проводится в качестве скринингового теста, выявляющего нарушения внешнего пути свертывания крови, а также в качестве количественного теста при определении активностей факторов II, V,VII и X. Метод используется для мониторинга эффективности и адекватности антикоагулянтной терапии. С помощью определения протромбинового времени также проводится оценка функционального состояния печени при различных заболеваниях. 
При добавлении рекомбинантного человеческого тканевого фактора и ионов кальция в исследуемую цитратную плазму время образования фибринового сгустка зависит только от активности факторов внешнего и общего путей коагуляции: I, II, V, VII, X.
После добавления указанных реактивов в плазму измеряют время от момента добавления реактивов до момента образования фибринового сгустка.
Область применения -  Клиническая и лабораторная диагностика.
Условия хранения:
1. Реагент хранить при температуре + 2 до + 8.
2. При открытий реагент стабилен в течений 30 дней при температуре + 2 до + 8.
Срок годности:   1 год 
High Technology, Inc (США)</t>
  </si>
  <si>
    <t>Тип - пробы сыворотка
 Метод -  IFCC, кинетика
Химический состав реагента, раствора Состав готового раствора: 
L-Аланин   500 ммоль/л
ЛДГ    &gt;1200 Ед/л
Трис-буфер, рН 7,5  100 ммоль/л
2-Оксоглутарат  15 ммоль/л
NADH (Динатриевая соль) 0,18 ммоль/л
Азид натрия (0,2%), стабилизаторы
Длина волны - 340 
Рабочая температура для ручного метода определения, С - 37 
Длительность анализа, минут - 3 Стабильность готового раствора, суток -14
Условия хранения - 2-8 гр. 
Линейность - 0-500 МЕ/л 
Чувствительность - 1,8 МЕ/л 
Форма-  жидкая, готов к использованию Состав набора - биреагент 
Фасовка - 1x100 мл реагент R1 
1x20 мл реагент R2
Контроли и реагенты одного производителя.
High Technology, Inc (США)</t>
  </si>
  <si>
    <t>Метод: Бромкрезоловый зеленый, конечная точка
Состав основного реагента: 
1. Бром крезоловый зеленый (BCG) - 0,25 мМ буфер, рН 4,0+0,1;
сурфактант, инертные ингредиенты и стабилизаторы.
2. Стандарт: Бычий сывороточный альбумин Фракция V со
стабилизатором (5 г/дл).
Длина волны: 630 нм
Длительность анализа: 5 минут
Стабильность: реагент при комнатной температуре, стандарт при температуре 2-8 °С
Концентрация альбумина в норме: 3,5 - 5,3 г/дл
Линейность: 0,5 - 8,0 г/дл
Фасовка:
1x125 мл
1х5 мл стандарт альбумина
High Technology, Inc (США)
Контроли и реагенты одного производителя</t>
  </si>
  <si>
    <t>Метод: кинетический
Состав основного реагента после смешивания реагента 1 и реагента 2:
п-нитрофенил фосфат 17 мМ
Ионы магния 4 мМ
Буфер (рН 10,2±0,2)
Активатор и связывающий компонент
Длина волны: 405 нм
Длительность анализа: 6 минут 
Концентрация в норме: 35-123 МЕ/л
Линейность: 900 Ед/л.
Для взрослых – 25-90 Ед/л при 37ºС
Стабильность:  Рабочий реагент стабилен в течение 14 дней при 2-8 ºС
Фасовка:
1x 100 мл  Реагент 1
1x 20 мл    Реагент 2
Контроли и реагенты одного производителя.
High Technology, Inc (США)</t>
  </si>
  <si>
    <t>Метод: CNPG3, кинетика
Состав основного реагента: 
MES                         100 ммоль/л, pH 6.0
CNPG3                     2.25 ммоль/л
Хлорид натрия        350 ммоль/л
Ацетат кальция       6 ммоль/л
Тиоцианид калия    900 ммоль/л
Азид натрия             0.95 г/л
Длина волны: 405 нм, Длительность анализа: 6 минут
Концентрация альфа-амилазы в норме: 25-125 МЕ/л
Линейность: 13-2400 Ед/л, Фасовка:1x125 мл реагент
Контроли и реагенты одного производителя.
High Technology, Inc (США)</t>
  </si>
  <si>
    <t>Тип пробы –сыворотка
Метод -ферментативный, кинетика Химический состав реагента, раствора 
Состав готового раствора: 
L-Аспартат   240 ммоль/л
МДГ (мышцы свиньи) &gt;600 Ед/л
ЛДГ (мышцы кролика) &gt;600 Ед/л
Трис-буфер, рН 7,5  80 ммоль/л
2-Оксоглутарат  12 ммоль/л
NADH    0,18 ммоль/л 
Длина волны- 340 
Рабочая температура для ручного метода определения, С -37 
Длительность анализа, минут – 3  Стабильность готового раствора, суток – 21 
Условия хранения - 2-8 гр. 
Линейность - 0-500 Ед/л Чувствительность - 2,65 Ед/л 
CV, % - 4,19 
Форма - жидкая, готов к использованию Состав набора - биреагент 
Фасовка
1x120 мл реагент R1 
1x30 мл реагент R2
Контроли и реагенты одного производителя.
High Technology, Inc (США)</t>
  </si>
  <si>
    <t>Набор реагентов  Билирубин прямой (для  автоматов) (Bilirubin  Directl (auto) (Reagent  Set) 1*250мл Реагент1, 1*25мл Реагент2, 1*3мл  в наборе</t>
  </si>
  <si>
    <t>Технические характеристики 
Метод: Diazo, конечная точка
Состав набора:
1. Реагент билирубина, буфер: Сульфаниловая кислота 32мM, соляная кислота 165мM.
2. Реагент билирубина, нитрит: Нитрит натрия 60мM.
3. Калибратор билирубина: N-1-нафтил этилендиаминдихлорид (5 мг/дл).
Длина волны: 550 нм/600 нм
Длительность анализа: 5 минут
Стабильность:  до 8 часов при хранении в затемненном флаконе при комнатной температуре
Концентрация в норме: 0,0-0,5 мг/дл
Линейность: 0 - 10 мг/дл
Фасовка:
1х250мл реагент R1
1х25мл реагент R2 
1х3мл калибратор билирубина
Контроли и реагенты одного производителя.
High Technology, Inc (США)</t>
  </si>
  <si>
    <t>Тип пробы - Cыворотка 
Метод - DMSO (в модификации Walters и Gerarde), конечная точка 
Химический состав реагента, раствора
1. Реагент общего билирубина: Сульфаниловая кислота – 32 ммоль.
Соляная кислота -165 ммоль. ДМСО – 7моль.
2. Нитритный реагент билирубина: нитрит натрия – 60 ммоль.
3. Калибратор билирубина: соль N-1-Нафтилэтилендиамин
дигидрохлорид (5 мг/дл, 85,5 мкмоль/л). Длина волны-560 
Рабочая температура для ручного метода определения, С- комн 
Длительность анализа, минут- 5 
Стабильность готового раствора, суток - 8 часов при комн. Темп
Условия хранения - 2-8 гр. 
Линейность - 0-342 мкмоль/л Чувствительность - 0,17 мкмоль/л 
CV, % - 2,9 
Форма - Жидкая, готов к использованию Состав набора - биреагент, стандарт 
Фасовка – 
1x250мл реагент 1
1х25 мл реагент 2
1x3 мл калибратор билирубина.
Контроли и реагенты одного производителя.
High Technology, Inc (США)</t>
  </si>
  <si>
    <t>Метод: турбидиметрический, конечная точка
Состав набора: 
1.Тетрафенилборат натрия 2.1 ммоль/л
Консерванты
Концентраторы
2.Стандарт калия: 4 ммоль/л.
Длина волны: 500 нм
Длительность анализа: 3 минуты
Концентрация магния в норме: 3,4-5,3 ммоль/л
Линейность: 2-7 ммоль/л
Фасовка:
1x125 мл реагент 
1х1,5 мл стандарт калия
Контроли и реагенты одного производителя.
High Technology, Inc (США)</t>
  </si>
  <si>
    <t>Метод: конечная точка
Состав основных реагентов: 
1. Цветной реагент кальция (А): О-Крезолфталеиный комплексон –
0,14 мМ; 8-гидроксихинолин – 13 мМ.
2. Буфер: Диэтиламид – 363 мМ, цианид калия – 2 мМ, инертные
реагенты и стабилизаторы в обоих реагентах: А и В.
3. Стандарт кальция: Хлорид кальция (10 мг/дл).
Длина волны: 570 нм
Длительность анализа: 1 минута 
Концентрация в норме: 8,5-10,5 мг/дл
Линейность: 20 мг/дл
Стабильность рабочего раствора: 2 недели в холодильнике, 1 неделя при комнатной температуре</t>
  </si>
  <si>
    <t>Определяемые параметры:  альбумин, общий/прямой билирубин, азот мочевины, мочевина, кальций, кальций Арсеназо,  углекислый газ, хлор, холестерин, креатинин, креатинкиназа, глюкоза Гексокиназняа/ Оксидазная, железо, ОЖСС, магний, фосфор, калий, натрий, общий белок, триглицериды GPO, мочевая кислота, щелочная фосфатаза, кислая фосфатаза, АЛТ, АСТ, амилаза, гаммаглутамилтранфераза, лактатдегидрогеназа, липаза, лактат.
Состав: человеческая сыворотка с добавлением биохимических компонентов (экстракты тканей человека и животных), химических соединений, лекарственных средств, консервантов и стабилизаторов.
Разведение: дистиллированная/деионизированная вода
Стабильность готового раствора: 7 суток за
исключением щелочной фосфатазы и билирубина 48 часов) при температуре 2-8 °С.
Фасовка:
Уровень 1 - 1x5мл 
Уровень 2 - 1х5мл 
Контроли и реагенты одного производителя.
High Technology, Inc (США)</t>
  </si>
  <si>
    <t>Набор реагентов  Химический  мультикалибратор/(Chemistry  MultiCalibrator Set) 1*5ml</t>
  </si>
  <si>
    <t>Определяемые параметры: Альбумин, Общий Билирубин, Прямой Билирубин, Азот мочевины, Кальций, CO2, Хлор, Холестерин, Креатинин, Глюкоза Гекс/ Окс, Железо, Магний, Фосфор, Калий, Натрий, Общий Белок, Триглицериды, Мочевая Кислота.
Состав: лиофилизированная сыворотка человека
Разведение: деионизированная вода
Стабильность готового раствора:  разбавленный
химический калибратор стабилен в течение 5 дней при температуре 2-8 °С (за исключением билирубина - 4 суток)
Фасовка:   1x5мл 
Контроли и реагенты одного производителя.
High Technology, Inc (США)</t>
  </si>
  <si>
    <t>Метод: Триндера, конечная точка
Состав основного реагента: 
4-Аминоантипирин                      0,6 ммоль/л, 
Холат натрия                                 8,0 ммоль/л, 
Эстераза холестерина                   ≥ 150 Ед/л, 
Оксидаза холестерина                  ≥ 150 Ед/л, 
Пероксидаза хрена                        ≥ 1,200 Ед/л, 
п-Гидроксибензолсульфонат       20 ммоль/л, 
Буфер, рН 6,8,                               125 ммоль/л, 
инертные компоненты.
Длина волны: 500 нм
Длительность анализа: 12 минут
Концентрация холестерина в норме: &lt; 200 мг/дл
Линейность: 0 - 700 мг/дл
Фасовка:
1x125 мл реагент
1х5 мл стандарт холестерина
Контроли и реагенты одного производителя.
High Technology, Inc (США)</t>
  </si>
  <si>
    <t>Определяемые параметры: С-реактивный белок
Состав: 
Уровень I: сыворотка человека 
Уровень II: сыворотка человека 
Стабильность:  в течение всего срока годности, указанного на упаковке и этикетках, при температуре 2-8 °С
Фасовка:
3x 3 мл  Уровень 1
3x 3 мл  Уровень 2
Контроли и реагенты одного производителя.
High Technology, Inc (США)</t>
  </si>
  <si>
    <t>Определяемые параметры:
Состав: 
Стандарт (2,5 – 160 мг/л) человеческого С-реактивного белка
(консервант - натрия азид 0,1%)
Стабильность: 1 месяц при температуре 2-8 °C
Фасовка:
5x 2 мл Стандарт
Контроли и реагенты одного производителя.
High Technology, Inc (США)</t>
  </si>
  <si>
    <t>Метод: иммунотурбидиметрический, конечная точка
Состав набора: 
Р1: буфер реагент 1Х50 мл – раствор 170 ммоль глицинового
буфера;
Р2: латексная суспензия 1Х50 мл – 0,20% раствор латексных
частиц, покрытых кроличьими анти-С-РБ-античеловеческими
антителами.
Длина волны: 570/800 нм
Время анализа: 15 минут
Стабильность: 1 месяц при температуре 2-8 °C, закрытые в течение 18 месяцев с даты изготовления, указанной на упаковке и этикетках.
Фасовка: 1х50 мл реагент 1 (буфер)
1х50 мл реагент 2 (латексная взвесь)
Контроли и реагенты одного производителя.
High Technology, Inc (США)</t>
  </si>
  <si>
    <t>Метод: Яффе, кинетика
Состав основных реагентов: 
  1. Реагент пикриновой кислоты: раствор, содержащий 10 мМ пикриновой кислоты.
2. Буфер Натрия гидроксид: раствор, содержащий 10 мМ бората натрия, 240 мМ гидроксида натрия.
3. Стандарт креатинина (5 мг/дл): раствор содержит креатинин в соляной кислоте в присутствии консервантов.
Длина волны: 510 нм
Длительность анализа: 1 минута
Концентрация креатинина в норме:  
Мужчины 0,9-1,5 мг/дл
Женщины 0,7-1,37 мг/дл
Линейность: 0,1-25,0мг/дл
Стабильность рабочего раствора: 1 месяц
Фасовка:
1x125 мл реагент R1
1x125 мл реагент R2
1х2 мл стандарт креатинина
Контроли и реагенты одного производителя.
High Technology, Inc (США)</t>
  </si>
  <si>
    <t>Метод: оксидазная, конечная точка
Состав основного реагента: 
Глюкозогексогиназа                                  15 Ед/мл, 
Пероксидаза (лошадиная)                    1,2 Ед/мл, 
4-Аминоантипирин                              0,2 ммоль/л, 
Фенол                                                     4 ммоль/л, 
Инертные вещества и консерванты.
Длина волны: 500 нм
Длительность анализа: 15 минут 
Концентрация глюкозы в норме: 70 - 105 мг/дл
Линейность: 0-500 мг/дл
Фасовка:
1x125 мл реагент
1х 2 мл стандарт глюкозы
Контроли и реагенты одного производителя.
High Technology, Inc (США)</t>
  </si>
  <si>
    <t>Метод: Прямого иммуноингибирования, без осаждения, конечная точка
Состав набора: 
HDL-Холестериновый реагент 1:
Хлорид магния – 100 ммоль/л, 
Аминоантипирин – 1 ммоль/л, 
Буфер, рН 7,0±0,1, консервант.
HDL-Холестериновый реагент 2:
Пероксидаза хрена (POD) – 4 кЕд/л, 
Оксидаза холестерина из Nocardia sp. (PEG-CO) – 1 кЕд/л, Эстераза холестерина из Pseudomonas (PEG-CE) – 1 кЕд/л, 
N-(2-гидрокси-3-сульфопропил)-3,5-диметоксианалин (HDAOS) – 0.3 г/л, 
Буфер, рН 7.0±0.1, сурфактант, консервант.
Длина волны: 600/700 нм
Длительность анализа: 10 минут
Концентрация HDL в норме: 30-85 мг/дл
Линейность: 2-150 мг/дл
Фасовка:
1x30 мл реагент R1 
1x10 мл реагент R2 
1х3 мл калибратор HDL/LDL 
Контроли и реагенты одного производителя.
High Technology, Inc (США)</t>
  </si>
  <si>
    <t>Определяемые параметры: 
Состав: лиофилизированная сыворотка
Разведение: деионизированная вода
Стабильность готового раствора: 5 дней при температуре 2-8 °С  
Фасовка:
2x 3 мл  Уровень 1
2x 3 мл  Уровень 2
Контроли и реагенты одного производителя.
High Technology, Inc (США)</t>
  </si>
  <si>
    <t>Метод: Прямого иммуноингибирования, без осаждения, конечная точка
Состав набора: 
LDL-Холестериновый реагент 1:
Хлорид магния – 100 ммоль/л, 
Аминоантипирин – 1 ммоль/л, 
Буфер, рН 7,0±0,1, консервант.
LDL-Холестериновый реагент 2:
Пероксидаза хрена (POD) – 4 кЕд/л, 
Оксидаза холестерина из Nocardia sp. (PEG-CO) – 1 кЕд/л, Эстераза холестерина из Pseudomonas (PEG-CE) – 1 кЕд/л, 
N-(2-гидрокси-3-сульфопропил)-3,5-диметоксианалин (HDAOS) – 0.3 г/л, 
Буфер, рН 7.0±0.1, сурфактант, консервант.
Длина волны: 600/700 нм
Длительность анализа: 10 минут
Концентрация HDL в норме: 30-85 мг/дл
Линейность: 2-150 мг/дл
Фасовка:
1x30 мл реагент R1 
1x10 мл реагент R2 
1х3 мл калибратор HDL/LDL 
Контроли и реагенты одного производителя.
High Technology, Inc (США)</t>
  </si>
  <si>
    <t>Химический состав реагента, раствора Состав готового раствора: 
Глюкозогексогиназа                                  15 Ед/мл, 
Пероксидаза (лошадиная)                    1,2 Ед/мл, 
4-Аминоантипирин                              0,2 ммоль/л, 
Фенол                                                     4 ммоль/л, 
Инертные вещества и консерванты. 
Длина волны - 500 нм 
Рабочая температура для ручного метода определения, С - 15 минут 
Длительность анализа, минут - 6 минут
Стабильность готового раствора, суток - 14 недели при 2-8°C и 5 дней при комнатной температуре (15-25°C). 
Условия хранения - 2-8 гр. ,
Линейность - 0-500 мг/дл 
Чувствительность -70 - 105 мг/дл 
Форма - 4,19 
Состав набора - жидкая, готов к использованию 
Фасовка
1x100мл буферный реагент + 1x10мл окрашивающий реагент + 1x5мл стандарт железа набор. Набор готов к использованию
Контроли и реагенты одного производителя.
High Technology, Inc (США)</t>
  </si>
  <si>
    <t>Магний 1*100мл  окрашивающий реагент   1*10мл Буфер реагент  1*5мл стандарт магния  /Magnesium Reagent Set), High Technology, Inc (США)</t>
  </si>
  <si>
    <t>Метод: Кальмагит, конечная точка
Состав набора: 
Буфер:
2-этиламиноэтанол       6.0 г/л; 
Цианид калия                 0.10 % г/л, 
ЭГТА                              1.18 ммоль/л. 
Окрашивающий реагент:
Кальмагит                         0.006% г/л
Сурфактант                       0,03 % г/л
Длина волны: 520 нм
Длительность анализа: 5 минут
Концентрация магния в норме: 1,6-2,6 мг/дл
Линейность: 0-4,86 мг/дл
Фасовка:
1x100 мл окрашивающий реагент 
1x10 мл буферный реагент 
1х5 мл 
Набор готов к использованию
Контроли и реагенты одного производителя.
High Technology, Inc (США)</t>
  </si>
  <si>
    <t>Метод: Биуретовый, конечная точка
Состав основного реагента: 
Гидроксид натрия             600 ммоль/л, 
Сульфат меди                    12 ммоль/л, 
Тартрат натрия-калия       32 ммоль/л, 
Йодид калия                      30 ммоль/л.
Длина волны: 540 нм
Длительность анализа: 5 минут
Концентрация общего белка в норме: 6,2 - 8,5 г/дл
Линейность: 1-15,0 г/дл
Фасовка:
1x125 мл
1х2 мл стандарт общего белка
Контроли и реагенты одного производителя.
High Technology, Inc (США)</t>
  </si>
  <si>
    <t>Метод: Триндера, конечная точка
Состав основного реагента: 
АТР                                            0.5 ммоль/л, 
Ацетат магния                          12 ммоль/л, 
4-Хлорфенол                             3.5 ммоль/л, 
4-Аминофеназон                      0.3 ммоль/л, 
Глицерин фосфат оксидаза     &gt; 4500 Ед/л, 
Липаза                                       &gt; 200,000 Ед/л, 
Глицерокиназа                          &gt; 250 Ед/л, 
Пероксидаза                              &gt; 2,000 Ед/л, 
Буфер (рН 7.4)                           50 ммоль/л, 
сурфактанты, стабилизаторы и консерванты.
Длина волны: 520 нм
Длительность анализа: 9 минут
Концентрация триглицеридов в норме: 44 - 148 мг/дл (0,50-1,67 ммоль/л)
Линейность: 0-1000 мг/дл (0-11,3 ммоль/л)
Фасовка:
1x125 мл реагент 
1х5 мл стандарт триглицеридов
Контроли и реагенты одного производителя.
High Technology, Inc (США)</t>
  </si>
  <si>
    <t>Тип пробы сыворотка 
Метод- уреазный/глутаматдегидрогеназный, кинетика 
Химический состав реагента, раствора 
Трис-буфер, рН 7,8   100 ммоль/л
2-Оксоглутарат          5 ммоль/л
АDP                             0,6 ммоль/л 
Уреаза                         &gt;20,000 Ед/л
ГлДГ                           &gt;1,500 Ед/л
NADH                         0,25 ммоль/л
Длина волны- 340 
Рабочая температура для ручного метода определения, С - 37 
Длительность анализа, минут - 6,5 Стабильность готового раствора, суток - 14 
Условия хранения - 2-8 гр.
Линейность 
0-80 мг/дл (0-15 ммоль/л) для азота мочевины
0-150 мг/дл (0-28 ммоль/л) для мочевины 
Чувствительность - 0,4 мМ/л мочевины 
Форма  - жидкая, готов к использованию Состав набора - биреагент, стандарт
Фасовка
1x125 мл реагент R1
1x25 мл реагент R2
1х5 мл стандарт мочевины
Фасовка:
1x500 мл реагент R1
1x100 мл реагент R2
1х5 мл стандарт мочевины.  
Контроли и реагенты одного производителя.
High Technology, Inc (США)</t>
  </si>
  <si>
    <t>Набор реагентов  Мочевая кислота/ (Uric  Acid Reagent Set) 1*125мл Реагент 1*5мл  стандарт</t>
  </si>
  <si>
    <t>Метод: Триндера/уриказный, конечная точка
Состав основного реагента: 
4-ААП             4 ммоль/л, 
ДХГБС            2 ммоль/л, 
Буфер рН 7.
Длина волны: 520 нм
Длительность анализа: 13 минут
Концентрация мочевой кислоты в норме: 2,5 - 7,7 мг/дл
Линейность: 0-20 мг/дл
Фасовка:
1x125 мл реагент
1х2 мл стандарт мочевой кислоты
Контроли и реагенты одного производителя.
High Technology, Inc (США)</t>
  </si>
  <si>
    <t>Материал изготовления Пластик
Вес кюветы 9,37 г
Вид кювет Соединены по 9 штуки
Размеры блока кювет
(выс *  длина * ширина)37 * 7 * 7 мм
 Количество штук в упаковке 160 
Срок годности Не ограничен
High Technology, Inc (США)</t>
  </si>
  <si>
    <t>упак</t>
  </si>
  <si>
    <t>Применение: для промывки иглы дозатора автоматического биохимического анализатора и более тщательной промывки кювет
Разведение:  на 40 мл деонизированной воды добавить 10 мл концентрата
Состав: 1,05 N раствор NaOH
Контроли и реагенты одного производителя.
High Technology, Inc (США)</t>
  </si>
  <si>
    <t>Лампа галогенная Bio Chem FC-200</t>
  </si>
  <si>
    <t>Количество измеряемых параметров – 10 
Измеряемые параметры (в порядке расположения на пластиковой основе) - лейкоциты, нитриты, уробилиноген, белок, рН, скрытая кровь (эритроциты), удельный вес (относительная плотность мочи), кетоны, билирубин, глюкоза.
Интерпретация результата – 
Качественный и полуколичественный анализ
Глюкоза: Не более оксидаза глюкозы 800 МЕ; пероксидаза 200 МЕ;  4-аминоантиририн 2,0мг
Билирубин: Не более 2, 4-дихлорбензол диазоний 14,3мг. 
Кетоны: Не более нитропруссид натрия 30,0 мг
Удельный вес: Не более бромтимол синий 0,4мг
Кровь: Не более гидроперекись кумола 35,2мг; 3, 3`, 5, 5` тетраметилбензидин 2,0мг
pH: Не более бромксиленол синий 3,3мг; бромокрезоловый зеленый 0,2мг
Белок: Не более тетрабромфенол голубой 0,36мг
Уробилиноген:Не более соль быстрого голубого В 1,2мг 
Нитриты: Не более сульфаниламид 0,65 мг; N-этилендиаммоний дигидрохлорида 0,45мг
Лейкоциты:Не более индоксильный эфир 29,6мг; соль диазония 14,8мг
Диапазон чувствительности
Билирубин:8.6 – 17 мкмоль/л 
Удельная плотность:1.000 – 1.030 
Кровь:5-10 эритроцитов на мкл 
pH:5.0 – 9.0
Белок:0.1 – 0.3 г/л альбумина 
Уробилиноген:17 – 33 мкмоль/л 
Нитриты:18 – 26  мкмоль/л 
Лейкоциты:15 – 60 клеток/мкл гранулоцитов 
Кетоны:0.5 – 1.0 ммоль/л ацетоуксусной кислоты 
Глюкоза:2.2 – 2.8 ммоль/л
Контроли и реагенты одного производителя.
High Technology, Inc (США)</t>
  </si>
  <si>
    <t>Упак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</si>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</sst>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2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center" vertical="center" wrapText="1"/>
    </xf>
    <xf numFmtId="165" fontId="12" fillId="0" borderId="1" xfId="11" applyFont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center"/>
    </xf>
    <xf numFmtId="4" fontId="20" fillId="0" borderId="1" xfId="0" applyNumberFormat="1" applyFont="1" applyFill="1" applyBorder="1" applyAlignment="1">
      <alignment horizontal="right" vertical="top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center" vertical="top" wrapText="1"/>
    </xf>
    <xf numFmtId="3" fontId="19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 shrinkToFit="1"/>
    </xf>
    <xf numFmtId="0" fontId="19" fillId="0" borderId="1" xfId="0" applyFont="1" applyBorder="1" applyAlignment="1">
      <alignment vertical="top" wrapText="1" shrinkToFit="1"/>
    </xf>
    <xf numFmtId="0" fontId="19" fillId="0" borderId="1" xfId="0" applyFont="1" applyBorder="1" applyAlignment="1">
      <alignment vertical="top"/>
    </xf>
    <xf numFmtId="0" fontId="19" fillId="0" borderId="0" xfId="0" applyFont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21" fillId="0" borderId="0" xfId="0" applyFont="1" applyBorder="1" applyAlignment="1">
      <alignment vertical="top" wrapText="1"/>
    </xf>
    <xf numFmtId="0" fontId="19" fillId="0" borderId="0" xfId="0" applyFont="1" applyBorder="1" applyAlignment="1">
      <alignment vertical="top" wrapText="1" shrinkToFit="1"/>
    </xf>
    <xf numFmtId="0" fontId="19" fillId="0" borderId="0" xfId="0" applyFont="1" applyBorder="1" applyAlignment="1">
      <alignment vertical="top"/>
    </xf>
    <xf numFmtId="0" fontId="19" fillId="0" borderId="0" xfId="0" applyFont="1" applyBorder="1" applyAlignment="1">
      <alignment horizontal="center" vertical="top" wrapText="1"/>
    </xf>
    <xf numFmtId="3" fontId="19" fillId="0" borderId="0" xfId="0" applyNumberFormat="1" applyFont="1" applyBorder="1" applyAlignment="1">
      <alignment horizontal="center" vertical="top" wrapText="1"/>
    </xf>
    <xf numFmtId="4" fontId="20" fillId="0" borderId="0" xfId="0" applyNumberFormat="1" applyFont="1" applyFill="1" applyBorder="1" applyAlignment="1">
      <alignment horizontal="right" vertical="top"/>
    </xf>
    <xf numFmtId="0" fontId="2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4"/>
  <sheetViews>
    <sheetView tabSelected="1" view="pageBreakPreview" topLeftCell="A35" zoomScale="73" zoomScaleNormal="73" zoomScaleSheetLayoutView="73" workbookViewId="0">
      <selection activeCell="A35" sqref="A35:G37"/>
    </sheetView>
  </sheetViews>
  <sheetFormatPr defaultRowHeight="15" x14ac:dyDescent="0.25"/>
  <cols>
    <col min="1" max="1" width="9.5703125" customWidth="1"/>
    <col min="2" max="2" width="31.42578125" customWidth="1"/>
    <col min="3" max="3" width="63.42578125" style="12" customWidth="1"/>
    <col min="4" max="4" width="13.5703125" customWidth="1"/>
    <col min="5" max="5" width="15.14062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64" t="s">
        <v>13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5" ht="28.5" customHeight="1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5" ht="24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</row>
    <row r="5" spans="1:15" ht="18" customHeight="1" x14ac:dyDescent="0.25">
      <c r="A5" s="66" t="s">
        <v>52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5" ht="15" customHeight="1" x14ac:dyDescent="0.2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</row>
    <row r="7" spans="1:15" x14ac:dyDescent="0.25">
      <c r="A7" s="67" t="s">
        <v>11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</row>
    <row r="8" spans="1:15" ht="99" customHeight="1" x14ac:dyDescent="0.25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</row>
    <row r="9" spans="1:15" s="15" customFormat="1" ht="60" customHeight="1" x14ac:dyDescent="0.25">
      <c r="A9" s="37" t="s">
        <v>2</v>
      </c>
      <c r="B9" s="37" t="s">
        <v>0</v>
      </c>
      <c r="C9" s="37" t="s">
        <v>14</v>
      </c>
      <c r="D9" s="37" t="s">
        <v>1</v>
      </c>
      <c r="E9" s="38" t="s">
        <v>4</v>
      </c>
      <c r="F9" s="38" t="s">
        <v>3</v>
      </c>
      <c r="G9" s="38" t="s">
        <v>7</v>
      </c>
      <c r="H9" s="39"/>
      <c r="I9" s="39"/>
      <c r="J9" s="39"/>
      <c r="K9" s="39"/>
      <c r="L9" s="39"/>
      <c r="M9" s="39"/>
      <c r="O9" s="16"/>
    </row>
    <row r="10" spans="1:15" s="15" customFormat="1" ht="114.75" customHeight="1" x14ac:dyDescent="0.25">
      <c r="A10" s="49">
        <v>1</v>
      </c>
      <c r="B10" s="40" t="s">
        <v>15</v>
      </c>
      <c r="C10" s="46" t="s">
        <v>55</v>
      </c>
      <c r="D10" s="42" t="s">
        <v>22</v>
      </c>
      <c r="E10" s="43">
        <v>50</v>
      </c>
      <c r="F10" s="44">
        <v>51000</v>
      </c>
      <c r="G10" s="45">
        <f>E10*F10</f>
        <v>2550000</v>
      </c>
      <c r="H10" s="39"/>
      <c r="I10" s="39"/>
      <c r="J10" s="39"/>
      <c r="K10" s="39"/>
      <c r="L10" s="39"/>
      <c r="M10" s="39"/>
      <c r="O10" s="16"/>
    </row>
    <row r="11" spans="1:15" s="15" customFormat="1" ht="94.5" customHeight="1" x14ac:dyDescent="0.25">
      <c r="A11" s="49">
        <v>2</v>
      </c>
      <c r="B11" s="40" t="s">
        <v>16</v>
      </c>
      <c r="C11" s="46" t="s">
        <v>56</v>
      </c>
      <c r="D11" s="42" t="s">
        <v>22</v>
      </c>
      <c r="E11" s="43">
        <v>45</v>
      </c>
      <c r="F11" s="44">
        <v>59000</v>
      </c>
      <c r="G11" s="45">
        <f t="shared" ref="G11:G50" si="0">E11*F11</f>
        <v>2655000</v>
      </c>
      <c r="H11" s="39"/>
      <c r="I11" s="39"/>
      <c r="J11" s="39"/>
      <c r="K11" s="39"/>
      <c r="L11" s="39"/>
      <c r="M11" s="39"/>
      <c r="O11" s="16"/>
    </row>
    <row r="12" spans="1:15" s="15" customFormat="1" ht="114.75" customHeight="1" x14ac:dyDescent="0.25">
      <c r="A12" s="49">
        <v>3</v>
      </c>
      <c r="B12" s="40" t="s">
        <v>17</v>
      </c>
      <c r="C12" s="46" t="s">
        <v>57</v>
      </c>
      <c r="D12" s="42" t="s">
        <v>22</v>
      </c>
      <c r="E12" s="43">
        <v>60</v>
      </c>
      <c r="F12" s="44">
        <v>39120</v>
      </c>
      <c r="G12" s="45">
        <f t="shared" si="0"/>
        <v>2347200</v>
      </c>
      <c r="H12" s="39"/>
      <c r="I12" s="39"/>
      <c r="J12" s="39"/>
      <c r="K12" s="39"/>
      <c r="L12" s="39"/>
      <c r="M12" s="39"/>
      <c r="O12" s="16"/>
    </row>
    <row r="13" spans="1:15" s="15" customFormat="1" ht="91.5" customHeight="1" x14ac:dyDescent="0.25">
      <c r="A13" s="49">
        <v>4</v>
      </c>
      <c r="B13" s="40" t="s">
        <v>18</v>
      </c>
      <c r="C13" s="46" t="s">
        <v>58</v>
      </c>
      <c r="D13" s="42" t="s">
        <v>22</v>
      </c>
      <c r="E13" s="43">
        <v>18</v>
      </c>
      <c r="F13" s="44">
        <v>20050</v>
      </c>
      <c r="G13" s="45">
        <f t="shared" si="0"/>
        <v>360900</v>
      </c>
      <c r="H13" s="39"/>
      <c r="I13" s="39"/>
      <c r="J13" s="39"/>
      <c r="K13" s="39"/>
      <c r="L13" s="39"/>
      <c r="M13" s="39"/>
      <c r="O13" s="16"/>
    </row>
    <row r="14" spans="1:15" s="15" customFormat="1" ht="201.75" customHeight="1" x14ac:dyDescent="0.25">
      <c r="A14" s="49">
        <v>5</v>
      </c>
      <c r="B14" s="40" t="s">
        <v>19</v>
      </c>
      <c r="C14" s="46" t="s">
        <v>59</v>
      </c>
      <c r="D14" s="42" t="s">
        <v>50</v>
      </c>
      <c r="E14" s="43">
        <v>50</v>
      </c>
      <c r="F14" s="44">
        <v>99500</v>
      </c>
      <c r="G14" s="45">
        <f t="shared" si="0"/>
        <v>4975000</v>
      </c>
      <c r="H14" s="39"/>
      <c r="I14" s="39"/>
      <c r="J14" s="39"/>
      <c r="K14" s="39"/>
      <c r="L14" s="39"/>
      <c r="M14" s="39"/>
      <c r="O14" s="16"/>
    </row>
    <row r="15" spans="1:15" s="15" customFormat="1" ht="163.5" customHeight="1" x14ac:dyDescent="0.25">
      <c r="A15" s="49">
        <v>6</v>
      </c>
      <c r="B15" s="40" t="s">
        <v>20</v>
      </c>
      <c r="C15" s="46" t="s">
        <v>60</v>
      </c>
      <c r="D15" s="42" t="s">
        <v>22</v>
      </c>
      <c r="E15" s="43">
        <v>4</v>
      </c>
      <c r="F15" s="44">
        <v>120500</v>
      </c>
      <c r="G15" s="45">
        <f t="shared" si="0"/>
        <v>482000</v>
      </c>
      <c r="H15" s="39"/>
      <c r="I15" s="39"/>
      <c r="J15" s="39"/>
      <c r="K15" s="39"/>
      <c r="L15" s="39"/>
      <c r="M15" s="39"/>
      <c r="O15" s="16"/>
    </row>
    <row r="16" spans="1:15" s="15" customFormat="1" ht="93.75" customHeight="1" x14ac:dyDescent="0.25">
      <c r="A16" s="49">
        <v>7</v>
      </c>
      <c r="B16" s="40" t="s">
        <v>21</v>
      </c>
      <c r="C16" s="46" t="s">
        <v>61</v>
      </c>
      <c r="D16" s="42" t="s">
        <v>50</v>
      </c>
      <c r="E16" s="43">
        <v>3</v>
      </c>
      <c r="F16" s="44">
        <v>63000</v>
      </c>
      <c r="G16" s="45">
        <f t="shared" si="0"/>
        <v>189000</v>
      </c>
      <c r="H16" s="39"/>
      <c r="I16" s="39"/>
      <c r="J16" s="39"/>
      <c r="K16" s="39"/>
      <c r="L16" s="39"/>
      <c r="M16" s="39"/>
      <c r="O16" s="16"/>
    </row>
    <row r="17" spans="1:15" s="15" customFormat="1" ht="264" customHeight="1" x14ac:dyDescent="0.25">
      <c r="A17" s="49">
        <v>8</v>
      </c>
      <c r="B17" s="40" t="s">
        <v>23</v>
      </c>
      <c r="C17" s="46" t="s">
        <v>62</v>
      </c>
      <c r="D17" s="42" t="s">
        <v>50</v>
      </c>
      <c r="E17" s="43">
        <v>2</v>
      </c>
      <c r="F17" s="44">
        <v>17800</v>
      </c>
      <c r="G17" s="45">
        <f t="shared" si="0"/>
        <v>35600</v>
      </c>
      <c r="H17" s="39"/>
      <c r="I17" s="39"/>
      <c r="J17" s="39"/>
      <c r="K17" s="39"/>
      <c r="L17" s="39"/>
      <c r="M17" s="39"/>
      <c r="O17" s="16"/>
    </row>
    <row r="18" spans="1:15" s="15" customFormat="1" ht="186.75" customHeight="1" x14ac:dyDescent="0.25">
      <c r="A18" s="49">
        <v>9</v>
      </c>
      <c r="B18" s="40" t="s">
        <v>63</v>
      </c>
      <c r="C18" s="46" t="s">
        <v>64</v>
      </c>
      <c r="D18" s="42" t="s">
        <v>50</v>
      </c>
      <c r="E18" s="43">
        <v>2</v>
      </c>
      <c r="F18" s="44">
        <v>66200</v>
      </c>
      <c r="G18" s="45">
        <f t="shared" si="0"/>
        <v>132400</v>
      </c>
      <c r="H18" s="39"/>
      <c r="I18" s="39"/>
      <c r="J18" s="39"/>
      <c r="K18" s="39"/>
      <c r="L18" s="39"/>
      <c r="M18" s="39"/>
      <c r="O18" s="16"/>
    </row>
    <row r="19" spans="1:15" s="15" customFormat="1" ht="313.5" customHeight="1" x14ac:dyDescent="0.25">
      <c r="A19" s="49">
        <v>10</v>
      </c>
      <c r="B19" s="40" t="s">
        <v>65</v>
      </c>
      <c r="C19" s="46" t="s">
        <v>66</v>
      </c>
      <c r="D19" s="42" t="s">
        <v>50</v>
      </c>
      <c r="E19" s="43">
        <v>2</v>
      </c>
      <c r="F19" s="44">
        <v>17520</v>
      </c>
      <c r="G19" s="45">
        <f t="shared" si="0"/>
        <v>35040</v>
      </c>
      <c r="H19" s="39"/>
      <c r="I19" s="39"/>
      <c r="J19" s="39"/>
      <c r="K19" s="39"/>
      <c r="L19" s="39"/>
      <c r="M19" s="39"/>
      <c r="O19" s="16"/>
    </row>
    <row r="20" spans="1:15" s="15" customFormat="1" ht="379.5" customHeight="1" x14ac:dyDescent="0.25">
      <c r="A20" s="49">
        <v>11</v>
      </c>
      <c r="B20" s="40" t="s">
        <v>24</v>
      </c>
      <c r="C20" s="46" t="s">
        <v>67</v>
      </c>
      <c r="D20" s="42" t="s">
        <v>50</v>
      </c>
      <c r="E20" s="43">
        <v>2</v>
      </c>
      <c r="F20" s="44">
        <v>19180</v>
      </c>
      <c r="G20" s="45">
        <f t="shared" si="0"/>
        <v>38360</v>
      </c>
      <c r="H20" s="39"/>
      <c r="I20" s="39"/>
      <c r="J20" s="39"/>
      <c r="K20" s="39"/>
      <c r="L20" s="39"/>
      <c r="M20" s="39"/>
      <c r="O20" s="16"/>
    </row>
    <row r="21" spans="1:15" s="15" customFormat="1" ht="269.25" customHeight="1" x14ac:dyDescent="0.25">
      <c r="A21" s="49">
        <v>12</v>
      </c>
      <c r="B21" s="40" t="s">
        <v>25</v>
      </c>
      <c r="C21" s="46" t="s">
        <v>68</v>
      </c>
      <c r="D21" s="42" t="s">
        <v>50</v>
      </c>
      <c r="E21" s="43">
        <v>60</v>
      </c>
      <c r="F21" s="44">
        <v>22360</v>
      </c>
      <c r="G21" s="45">
        <f t="shared" si="0"/>
        <v>1341600</v>
      </c>
      <c r="H21" s="39"/>
      <c r="I21" s="39"/>
      <c r="J21" s="39"/>
      <c r="K21" s="39"/>
      <c r="L21" s="39"/>
      <c r="M21" s="39"/>
      <c r="O21" s="16"/>
    </row>
    <row r="22" spans="1:15" s="15" customFormat="1" ht="218.25" customHeight="1" x14ac:dyDescent="0.25">
      <c r="A22" s="49">
        <v>13</v>
      </c>
      <c r="B22" s="40" t="s">
        <v>26</v>
      </c>
      <c r="C22" s="46" t="s">
        <v>69</v>
      </c>
      <c r="D22" s="42" t="s">
        <v>50</v>
      </c>
      <c r="E22" s="43">
        <v>9</v>
      </c>
      <c r="F22" s="44">
        <v>19300</v>
      </c>
      <c r="G22" s="45">
        <f t="shared" si="0"/>
        <v>173700</v>
      </c>
      <c r="H22" s="39"/>
      <c r="I22" s="39"/>
      <c r="J22" s="39"/>
      <c r="K22" s="39"/>
      <c r="L22" s="39"/>
      <c r="M22" s="39"/>
      <c r="O22" s="16"/>
    </row>
    <row r="23" spans="1:15" s="15" customFormat="1" ht="211.5" customHeight="1" x14ac:dyDescent="0.25">
      <c r="A23" s="49">
        <v>14</v>
      </c>
      <c r="B23" s="40" t="s">
        <v>27</v>
      </c>
      <c r="C23" s="46" t="s">
        <v>70</v>
      </c>
      <c r="D23" s="42" t="s">
        <v>50</v>
      </c>
      <c r="E23" s="43">
        <v>9</v>
      </c>
      <c r="F23" s="44">
        <v>17700</v>
      </c>
      <c r="G23" s="45">
        <f t="shared" si="0"/>
        <v>159300</v>
      </c>
      <c r="H23" s="39"/>
      <c r="I23" s="39"/>
      <c r="J23" s="39"/>
      <c r="K23" s="39"/>
      <c r="L23" s="39"/>
      <c r="M23" s="39"/>
      <c r="O23" s="16"/>
    </row>
    <row r="24" spans="1:15" s="15" customFormat="1" ht="160.5" customHeight="1" x14ac:dyDescent="0.25">
      <c r="A24" s="49">
        <v>15</v>
      </c>
      <c r="B24" s="41" t="s">
        <v>28</v>
      </c>
      <c r="C24" s="49" t="s">
        <v>71</v>
      </c>
      <c r="D24" s="42" t="s">
        <v>50</v>
      </c>
      <c r="E24" s="43">
        <v>15</v>
      </c>
      <c r="F24" s="44">
        <v>69700</v>
      </c>
      <c r="G24" s="45">
        <f t="shared" si="0"/>
        <v>1045500</v>
      </c>
      <c r="H24" s="39"/>
      <c r="I24" s="39"/>
      <c r="J24" s="39"/>
      <c r="K24" s="39"/>
      <c r="L24" s="39"/>
      <c r="M24" s="39"/>
      <c r="O24" s="16"/>
    </row>
    <row r="25" spans="1:15" s="15" customFormat="1" ht="279.75" customHeight="1" x14ac:dyDescent="0.25">
      <c r="A25" s="49">
        <v>16</v>
      </c>
      <c r="B25" s="41" t="s">
        <v>29</v>
      </c>
      <c r="C25" s="49" t="s">
        <v>72</v>
      </c>
      <c r="D25" s="42" t="s">
        <v>50</v>
      </c>
      <c r="E25" s="43">
        <v>60</v>
      </c>
      <c r="F25" s="44">
        <v>22300</v>
      </c>
      <c r="G25" s="45">
        <f t="shared" si="0"/>
        <v>1338000</v>
      </c>
      <c r="H25" s="39"/>
      <c r="I25" s="39"/>
      <c r="J25" s="39"/>
      <c r="K25" s="39"/>
      <c r="L25" s="39"/>
      <c r="M25" s="39"/>
      <c r="O25" s="16"/>
    </row>
    <row r="26" spans="1:15" s="15" customFormat="1" ht="238.5" customHeight="1" x14ac:dyDescent="0.25">
      <c r="A26" s="49">
        <v>17</v>
      </c>
      <c r="B26" s="40" t="s">
        <v>73</v>
      </c>
      <c r="C26" s="46" t="s">
        <v>74</v>
      </c>
      <c r="D26" s="42" t="s">
        <v>50</v>
      </c>
      <c r="E26" s="43">
        <v>9</v>
      </c>
      <c r="F26" s="44">
        <v>23260</v>
      </c>
      <c r="G26" s="45">
        <f t="shared" si="0"/>
        <v>209340</v>
      </c>
      <c r="H26" s="39"/>
      <c r="I26" s="39"/>
      <c r="J26" s="39"/>
      <c r="K26" s="39"/>
      <c r="L26" s="39"/>
      <c r="M26" s="39"/>
      <c r="O26" s="16"/>
    </row>
    <row r="27" spans="1:15" s="15" customFormat="1" ht="174.75" customHeight="1" x14ac:dyDescent="0.25">
      <c r="A27" s="49">
        <v>18</v>
      </c>
      <c r="B27" s="40" t="s">
        <v>30</v>
      </c>
      <c r="C27" s="46" t="s">
        <v>75</v>
      </c>
      <c r="D27" s="42" t="s">
        <v>50</v>
      </c>
      <c r="E27" s="43">
        <v>35</v>
      </c>
      <c r="F27" s="44">
        <v>23260</v>
      </c>
      <c r="G27" s="45">
        <f t="shared" si="0"/>
        <v>814100</v>
      </c>
      <c r="H27" s="39"/>
      <c r="I27" s="39"/>
      <c r="J27" s="39"/>
      <c r="K27" s="39"/>
      <c r="L27" s="39"/>
      <c r="M27" s="39"/>
      <c r="O27" s="16"/>
    </row>
    <row r="28" spans="1:15" s="15" customFormat="1" ht="191.25" customHeight="1" x14ac:dyDescent="0.25">
      <c r="A28" s="49">
        <v>19</v>
      </c>
      <c r="B28" s="40" t="s">
        <v>31</v>
      </c>
      <c r="C28" s="52" t="s">
        <v>76</v>
      </c>
      <c r="D28" s="42" t="s">
        <v>50</v>
      </c>
      <c r="E28" s="43">
        <v>8</v>
      </c>
      <c r="F28" s="44">
        <v>17500</v>
      </c>
      <c r="G28" s="45">
        <f t="shared" si="0"/>
        <v>140000</v>
      </c>
      <c r="H28" s="39"/>
      <c r="I28" s="39"/>
      <c r="J28" s="39"/>
      <c r="K28" s="39"/>
      <c r="L28" s="39"/>
      <c r="M28" s="39"/>
      <c r="O28" s="16"/>
    </row>
    <row r="29" spans="1:15" s="15" customFormat="1" ht="168.75" customHeight="1" x14ac:dyDescent="0.25">
      <c r="A29" s="49">
        <v>20</v>
      </c>
      <c r="B29" s="40" t="s">
        <v>43</v>
      </c>
      <c r="C29" s="52" t="s">
        <v>77</v>
      </c>
      <c r="D29" s="42" t="s">
        <v>50</v>
      </c>
      <c r="E29" s="43">
        <v>8</v>
      </c>
      <c r="F29" s="44">
        <v>17300</v>
      </c>
      <c r="G29" s="45">
        <f t="shared" si="0"/>
        <v>138400</v>
      </c>
      <c r="H29" s="39"/>
      <c r="I29" s="39"/>
      <c r="J29" s="39"/>
      <c r="K29" s="39"/>
      <c r="L29" s="39"/>
      <c r="M29" s="39"/>
      <c r="O29" s="16"/>
    </row>
    <row r="30" spans="1:15" s="15" customFormat="1" ht="240" customHeight="1" x14ac:dyDescent="0.25">
      <c r="A30" s="49">
        <v>21</v>
      </c>
      <c r="B30" s="40" t="s">
        <v>32</v>
      </c>
      <c r="C30" s="46" t="s">
        <v>78</v>
      </c>
      <c r="D30" s="42" t="s">
        <v>50</v>
      </c>
      <c r="E30" s="43">
        <v>40</v>
      </c>
      <c r="F30" s="44">
        <v>22700</v>
      </c>
      <c r="G30" s="45">
        <f t="shared" si="0"/>
        <v>908000</v>
      </c>
      <c r="H30" s="39"/>
      <c r="I30" s="39"/>
      <c r="J30" s="39"/>
      <c r="K30" s="39"/>
      <c r="L30" s="39"/>
      <c r="M30" s="39"/>
      <c r="O30" s="16"/>
    </row>
    <row r="31" spans="1:15" s="15" customFormat="1" ht="156" customHeight="1" x14ac:dyDescent="0.25">
      <c r="A31" s="49">
        <v>22</v>
      </c>
      <c r="B31" s="40" t="s">
        <v>79</v>
      </c>
      <c r="C31" s="46" t="s">
        <v>80</v>
      </c>
      <c r="D31" s="42" t="s">
        <v>50</v>
      </c>
      <c r="E31" s="43">
        <v>40</v>
      </c>
      <c r="F31" s="44">
        <v>22000</v>
      </c>
      <c r="G31" s="45">
        <f t="shared" si="0"/>
        <v>880000</v>
      </c>
      <c r="H31" s="39"/>
      <c r="I31" s="39"/>
      <c r="J31" s="39"/>
      <c r="K31" s="39"/>
      <c r="L31" s="39"/>
      <c r="M31" s="39"/>
      <c r="O31" s="16"/>
    </row>
    <row r="32" spans="1:15" s="15" customFormat="1" ht="241.5" customHeight="1" x14ac:dyDescent="0.25">
      <c r="A32" s="49">
        <v>23</v>
      </c>
      <c r="B32" s="40" t="s">
        <v>33</v>
      </c>
      <c r="C32" s="46" t="s">
        <v>81</v>
      </c>
      <c r="D32" s="42" t="s">
        <v>50</v>
      </c>
      <c r="E32" s="43">
        <v>45</v>
      </c>
      <c r="F32" s="44">
        <v>19900</v>
      </c>
      <c r="G32" s="45">
        <f t="shared" si="0"/>
        <v>895500</v>
      </c>
      <c r="H32" s="39"/>
      <c r="I32" s="39"/>
      <c r="J32" s="39"/>
      <c r="K32" s="39"/>
      <c r="L32" s="39"/>
      <c r="M32" s="39"/>
      <c r="O32" s="16"/>
    </row>
    <row r="33" spans="1:15" s="15" customFormat="1" ht="135" customHeight="1" x14ac:dyDescent="0.25">
      <c r="A33" s="49">
        <v>24</v>
      </c>
      <c r="B33" s="40" t="s">
        <v>34</v>
      </c>
      <c r="C33" s="46" t="s">
        <v>82</v>
      </c>
      <c r="D33" s="42" t="s">
        <v>50</v>
      </c>
      <c r="E33" s="43">
        <v>10</v>
      </c>
      <c r="F33" s="44">
        <v>110740</v>
      </c>
      <c r="G33" s="45">
        <f t="shared" si="0"/>
        <v>1107400</v>
      </c>
      <c r="H33" s="39"/>
      <c r="I33" s="39"/>
      <c r="J33" s="39"/>
      <c r="K33" s="39"/>
      <c r="L33" s="39"/>
      <c r="M33" s="39"/>
      <c r="O33" s="16"/>
    </row>
    <row r="34" spans="1:15" s="15" customFormat="1" ht="117" customHeight="1" x14ac:dyDescent="0.25">
      <c r="A34" s="49">
        <v>25</v>
      </c>
      <c r="B34" s="40" t="s">
        <v>35</v>
      </c>
      <c r="C34" s="46" t="s">
        <v>83</v>
      </c>
      <c r="D34" s="42" t="s">
        <v>50</v>
      </c>
      <c r="E34" s="43">
        <v>25</v>
      </c>
      <c r="F34" s="44">
        <v>215500</v>
      </c>
      <c r="G34" s="45">
        <f t="shared" si="0"/>
        <v>5387500</v>
      </c>
      <c r="H34" s="39"/>
      <c r="I34" s="39"/>
      <c r="J34" s="39"/>
      <c r="K34" s="39"/>
      <c r="L34" s="39"/>
      <c r="M34" s="39"/>
      <c r="O34" s="16"/>
    </row>
    <row r="35" spans="1:15" s="15" customFormat="1" ht="190.5" customHeight="1" x14ac:dyDescent="0.25">
      <c r="A35" s="49">
        <v>26</v>
      </c>
      <c r="B35" s="40" t="s">
        <v>36</v>
      </c>
      <c r="C35" s="46" t="s">
        <v>84</v>
      </c>
      <c r="D35" s="42" t="s">
        <v>50</v>
      </c>
      <c r="E35" s="43">
        <v>35</v>
      </c>
      <c r="F35" s="44">
        <v>195500</v>
      </c>
      <c r="G35" s="45">
        <f t="shared" si="0"/>
        <v>6842500</v>
      </c>
      <c r="H35" s="39"/>
      <c r="I35" s="39"/>
      <c r="J35" s="39"/>
      <c r="K35" s="39"/>
      <c r="L35" s="39"/>
      <c r="M35" s="39"/>
      <c r="O35" s="16"/>
    </row>
    <row r="36" spans="1:15" s="15" customFormat="1" ht="259.5" customHeight="1" x14ac:dyDescent="0.25">
      <c r="A36" s="49">
        <v>27</v>
      </c>
      <c r="B36" s="40" t="s">
        <v>37</v>
      </c>
      <c r="C36" s="46" t="s">
        <v>85</v>
      </c>
      <c r="D36" s="42" t="s">
        <v>50</v>
      </c>
      <c r="E36" s="43">
        <v>60</v>
      </c>
      <c r="F36" s="44">
        <v>32100</v>
      </c>
      <c r="G36" s="45">
        <f t="shared" si="0"/>
        <v>1926000</v>
      </c>
      <c r="H36" s="39"/>
      <c r="I36" s="39"/>
      <c r="J36" s="39"/>
      <c r="K36" s="39"/>
      <c r="L36" s="39"/>
      <c r="M36" s="39"/>
      <c r="O36" s="16"/>
    </row>
    <row r="37" spans="1:15" s="15" customFormat="1" ht="201.75" customHeight="1" x14ac:dyDescent="0.25">
      <c r="A37" s="49">
        <v>28</v>
      </c>
      <c r="B37" s="41" t="s">
        <v>38</v>
      </c>
      <c r="C37" s="49" t="s">
        <v>86</v>
      </c>
      <c r="D37" s="42" t="s">
        <v>50</v>
      </c>
      <c r="E37" s="43">
        <v>80</v>
      </c>
      <c r="F37" s="44">
        <v>17300</v>
      </c>
      <c r="G37" s="45">
        <f t="shared" si="0"/>
        <v>1384000</v>
      </c>
      <c r="H37" s="39"/>
      <c r="I37" s="39"/>
      <c r="J37" s="39"/>
      <c r="K37" s="39"/>
      <c r="L37" s="39"/>
      <c r="M37" s="39"/>
      <c r="O37" s="16"/>
    </row>
    <row r="38" spans="1:15" s="15" customFormat="1" ht="279" customHeight="1" x14ac:dyDescent="0.25">
      <c r="A38" s="49">
        <v>29</v>
      </c>
      <c r="B38" s="40" t="s">
        <v>39</v>
      </c>
      <c r="C38" s="46" t="s">
        <v>87</v>
      </c>
      <c r="D38" s="42" t="s">
        <v>50</v>
      </c>
      <c r="E38" s="43">
        <v>20</v>
      </c>
      <c r="F38" s="44">
        <v>92400</v>
      </c>
      <c r="G38" s="45">
        <f t="shared" si="0"/>
        <v>1848000</v>
      </c>
      <c r="H38" s="39"/>
      <c r="I38" s="39"/>
      <c r="J38" s="39"/>
      <c r="K38" s="39"/>
      <c r="L38" s="39"/>
      <c r="M38" s="39"/>
      <c r="O38" s="16"/>
    </row>
    <row r="39" spans="1:15" s="15" customFormat="1" ht="117.75" customHeight="1" x14ac:dyDescent="0.25">
      <c r="A39" s="49">
        <v>30</v>
      </c>
      <c r="B39" s="40" t="s">
        <v>40</v>
      </c>
      <c r="C39" s="46" t="s">
        <v>88</v>
      </c>
      <c r="D39" s="42" t="s">
        <v>50</v>
      </c>
      <c r="E39" s="43">
        <v>20</v>
      </c>
      <c r="F39" s="44">
        <v>76800</v>
      </c>
      <c r="G39" s="45">
        <f t="shared" si="0"/>
        <v>1536000</v>
      </c>
      <c r="H39" s="39"/>
      <c r="I39" s="39"/>
      <c r="J39" s="39"/>
      <c r="K39" s="39"/>
      <c r="L39" s="39"/>
      <c r="M39" s="39"/>
      <c r="O39" s="16"/>
    </row>
    <row r="40" spans="1:15" s="15" customFormat="1" ht="275.25" customHeight="1" x14ac:dyDescent="0.25">
      <c r="A40" s="49">
        <v>31</v>
      </c>
      <c r="B40" s="40" t="s">
        <v>41</v>
      </c>
      <c r="C40" s="46" t="s">
        <v>89</v>
      </c>
      <c r="D40" s="42" t="s">
        <v>50</v>
      </c>
      <c r="E40" s="43">
        <v>20</v>
      </c>
      <c r="F40" s="44">
        <v>128000</v>
      </c>
      <c r="G40" s="45">
        <f t="shared" si="0"/>
        <v>2560000</v>
      </c>
      <c r="H40" s="39"/>
      <c r="I40" s="39"/>
      <c r="J40" s="39"/>
      <c r="K40" s="39"/>
      <c r="L40" s="39"/>
      <c r="M40" s="39"/>
      <c r="O40" s="16"/>
    </row>
    <row r="41" spans="1:15" s="15" customFormat="1" ht="264.75" customHeight="1" x14ac:dyDescent="0.25">
      <c r="A41" s="49">
        <v>32</v>
      </c>
      <c r="B41" s="40" t="s">
        <v>42</v>
      </c>
      <c r="C41" s="46" t="s">
        <v>90</v>
      </c>
      <c r="D41" s="42" t="s">
        <v>50</v>
      </c>
      <c r="E41" s="43">
        <v>8</v>
      </c>
      <c r="F41" s="44">
        <v>26600</v>
      </c>
      <c r="G41" s="45">
        <f t="shared" si="0"/>
        <v>212800</v>
      </c>
      <c r="H41" s="39"/>
      <c r="I41" s="39"/>
      <c r="J41" s="39"/>
      <c r="K41" s="39"/>
      <c r="L41" s="39"/>
      <c r="M41" s="39"/>
      <c r="O41" s="16"/>
    </row>
    <row r="42" spans="1:15" s="15" customFormat="1" ht="169.5" customHeight="1" x14ac:dyDescent="0.25">
      <c r="A42" s="49">
        <v>33</v>
      </c>
      <c r="B42" s="40" t="s">
        <v>91</v>
      </c>
      <c r="C42" s="46" t="s">
        <v>92</v>
      </c>
      <c r="D42" s="42" t="s">
        <v>50</v>
      </c>
      <c r="E42" s="43">
        <v>8</v>
      </c>
      <c r="F42" s="44">
        <v>22650</v>
      </c>
      <c r="G42" s="45">
        <f t="shared" si="0"/>
        <v>181200</v>
      </c>
      <c r="H42" s="39"/>
      <c r="I42" s="39"/>
      <c r="J42" s="39"/>
      <c r="K42" s="39"/>
      <c r="L42" s="39"/>
      <c r="M42" s="39"/>
      <c r="O42" s="16"/>
    </row>
    <row r="43" spans="1:15" s="15" customFormat="1" ht="200.25" customHeight="1" x14ac:dyDescent="0.25">
      <c r="A43" s="49">
        <v>34</v>
      </c>
      <c r="B43" s="40" t="s">
        <v>44</v>
      </c>
      <c r="C43" s="46" t="s">
        <v>93</v>
      </c>
      <c r="D43" s="42" t="s">
        <v>50</v>
      </c>
      <c r="E43" s="43">
        <v>60</v>
      </c>
      <c r="F43" s="44">
        <v>20300</v>
      </c>
      <c r="G43" s="45">
        <f t="shared" si="0"/>
        <v>1218000</v>
      </c>
      <c r="H43" s="39"/>
      <c r="I43" s="39"/>
      <c r="J43" s="39"/>
      <c r="K43" s="39"/>
      <c r="L43" s="39"/>
      <c r="M43" s="39"/>
      <c r="O43" s="16"/>
    </row>
    <row r="44" spans="1:15" s="15" customFormat="1" ht="261.75" customHeight="1" x14ac:dyDescent="0.25">
      <c r="A44" s="49">
        <v>35</v>
      </c>
      <c r="B44" s="40" t="s">
        <v>45</v>
      </c>
      <c r="C44" s="46" t="s">
        <v>94</v>
      </c>
      <c r="D44" s="42" t="s">
        <v>50</v>
      </c>
      <c r="E44" s="43">
        <v>5</v>
      </c>
      <c r="F44" s="44">
        <v>31500</v>
      </c>
      <c r="G44" s="45">
        <f t="shared" si="0"/>
        <v>157500</v>
      </c>
      <c r="H44" s="39"/>
      <c r="I44" s="39"/>
      <c r="J44" s="39"/>
      <c r="K44" s="39"/>
      <c r="L44" s="39"/>
      <c r="M44" s="39"/>
      <c r="O44" s="16"/>
    </row>
    <row r="45" spans="1:15" s="15" customFormat="1" ht="358.5" customHeight="1" x14ac:dyDescent="0.25">
      <c r="A45" s="49">
        <v>36</v>
      </c>
      <c r="B45" s="40" t="s">
        <v>46</v>
      </c>
      <c r="C45" s="46" t="s">
        <v>95</v>
      </c>
      <c r="D45" s="42" t="s">
        <v>50</v>
      </c>
      <c r="E45" s="43">
        <v>60</v>
      </c>
      <c r="F45" s="44">
        <v>25030</v>
      </c>
      <c r="G45" s="45">
        <f t="shared" si="0"/>
        <v>1501800</v>
      </c>
      <c r="H45" s="39"/>
      <c r="I45" s="39"/>
      <c r="J45" s="39"/>
      <c r="K45" s="39"/>
      <c r="L45" s="39"/>
      <c r="M45" s="39"/>
      <c r="O45" s="16"/>
    </row>
    <row r="46" spans="1:15" s="15" customFormat="1" ht="180.75" customHeight="1" x14ac:dyDescent="0.25">
      <c r="A46" s="49">
        <v>37</v>
      </c>
      <c r="B46" s="41" t="s">
        <v>96</v>
      </c>
      <c r="C46" s="49" t="s">
        <v>97</v>
      </c>
      <c r="D46" s="42" t="s">
        <v>50</v>
      </c>
      <c r="E46" s="43">
        <v>5</v>
      </c>
      <c r="F46" s="44">
        <v>23600</v>
      </c>
      <c r="G46" s="45">
        <f t="shared" si="0"/>
        <v>118000</v>
      </c>
      <c r="H46" s="39"/>
      <c r="I46" s="39"/>
      <c r="J46" s="39"/>
      <c r="K46" s="39"/>
      <c r="L46" s="39"/>
      <c r="M46" s="39"/>
      <c r="O46" s="16"/>
    </row>
    <row r="47" spans="1:15" s="15" customFormat="1" ht="107.25" customHeight="1" x14ac:dyDescent="0.25">
      <c r="A47" s="49">
        <v>38</v>
      </c>
      <c r="B47" s="40" t="s">
        <v>47</v>
      </c>
      <c r="C47" s="46" t="s">
        <v>98</v>
      </c>
      <c r="D47" s="42" t="s">
        <v>99</v>
      </c>
      <c r="E47" s="43">
        <v>59</v>
      </c>
      <c r="F47" s="44">
        <v>115600</v>
      </c>
      <c r="G47" s="45">
        <f t="shared" si="0"/>
        <v>6820400</v>
      </c>
      <c r="H47" s="39"/>
      <c r="I47" s="39"/>
      <c r="J47" s="39"/>
      <c r="K47" s="39"/>
      <c r="L47" s="39"/>
      <c r="M47" s="39"/>
      <c r="O47" s="16"/>
    </row>
    <row r="48" spans="1:15" s="15" customFormat="1" ht="78" customHeight="1" x14ac:dyDescent="0.25">
      <c r="A48" s="49">
        <v>39</v>
      </c>
      <c r="B48" s="40" t="s">
        <v>48</v>
      </c>
      <c r="C48" s="46" t="s">
        <v>100</v>
      </c>
      <c r="D48" s="42" t="s">
        <v>51</v>
      </c>
      <c r="E48" s="43">
        <v>40</v>
      </c>
      <c r="F48" s="44">
        <v>35300</v>
      </c>
      <c r="G48" s="45">
        <f t="shared" si="0"/>
        <v>1412000</v>
      </c>
      <c r="H48" s="39"/>
      <c r="I48" s="39"/>
      <c r="J48" s="39"/>
      <c r="K48" s="39"/>
      <c r="L48" s="39"/>
      <c r="M48" s="39"/>
      <c r="O48" s="16"/>
    </row>
    <row r="49" spans="1:15" s="15" customFormat="1" ht="81.75" customHeight="1" x14ac:dyDescent="0.25">
      <c r="A49" s="49">
        <v>40</v>
      </c>
      <c r="B49" s="40" t="s">
        <v>101</v>
      </c>
      <c r="C49" s="46" t="s">
        <v>100</v>
      </c>
      <c r="D49" s="42" t="s">
        <v>51</v>
      </c>
      <c r="E49" s="43">
        <v>6</v>
      </c>
      <c r="F49" s="44">
        <v>250000</v>
      </c>
      <c r="G49" s="45">
        <f t="shared" si="0"/>
        <v>1500000</v>
      </c>
      <c r="H49" s="39"/>
      <c r="I49" s="39"/>
      <c r="J49" s="39"/>
      <c r="K49" s="39"/>
      <c r="L49" s="39"/>
      <c r="M49" s="39"/>
      <c r="O49" s="16"/>
    </row>
    <row r="50" spans="1:15" s="12" customFormat="1" ht="409.5" customHeight="1" x14ac:dyDescent="0.25">
      <c r="A50" s="49">
        <v>41</v>
      </c>
      <c r="B50" s="41" t="s">
        <v>49</v>
      </c>
      <c r="C50" s="53" t="s">
        <v>102</v>
      </c>
      <c r="D50" s="47" t="s">
        <v>103</v>
      </c>
      <c r="E50" s="43">
        <v>100</v>
      </c>
      <c r="F50" s="44">
        <v>21800</v>
      </c>
      <c r="G50" s="45">
        <f t="shared" si="0"/>
        <v>2180000</v>
      </c>
      <c r="H50" s="8"/>
      <c r="I50" s="8"/>
      <c r="J50" s="8"/>
      <c r="K50" s="8"/>
      <c r="L50" s="8"/>
      <c r="M50" s="8"/>
      <c r="O50" s="7"/>
    </row>
    <row r="51" spans="1:15" s="12" customFormat="1" ht="23.25" customHeight="1" x14ac:dyDescent="0.25">
      <c r="A51" s="49"/>
      <c r="B51" s="56" t="s">
        <v>104</v>
      </c>
      <c r="C51" s="53"/>
      <c r="D51" s="54"/>
      <c r="E51" s="50"/>
      <c r="F51" s="51"/>
      <c r="G51" s="48">
        <f>SUM(G10:G50)</f>
        <v>59737040</v>
      </c>
      <c r="H51" s="8"/>
      <c r="I51" s="8"/>
      <c r="J51" s="8"/>
      <c r="K51" s="8"/>
      <c r="L51" s="8"/>
      <c r="M51" s="8"/>
      <c r="O51" s="7"/>
    </row>
    <row r="52" spans="1:15" s="12" customFormat="1" ht="23.25" customHeight="1" x14ac:dyDescent="0.25">
      <c r="A52" s="55"/>
      <c r="B52" s="57"/>
      <c r="C52" s="58"/>
      <c r="D52" s="59"/>
      <c r="E52" s="60"/>
      <c r="F52" s="61"/>
      <c r="G52" s="62"/>
      <c r="H52" s="8"/>
      <c r="I52" s="8"/>
      <c r="J52" s="8"/>
      <c r="K52" s="8"/>
      <c r="L52" s="8"/>
      <c r="M52" s="8"/>
      <c r="O52" s="7"/>
    </row>
    <row r="53" spans="1:15" ht="47.25" customHeight="1" x14ac:dyDescent="0.25">
      <c r="A53" s="5"/>
      <c r="B53" s="63" t="s">
        <v>5</v>
      </c>
      <c r="C53" s="63"/>
      <c r="D53" s="63"/>
      <c r="E53" s="63"/>
      <c r="F53" s="63"/>
      <c r="G53" s="63"/>
      <c r="H53" s="2"/>
      <c r="I53" s="2"/>
      <c r="J53" s="2"/>
      <c r="K53" s="2"/>
      <c r="L53" s="2"/>
      <c r="M53" s="2"/>
      <c r="O53"/>
    </row>
    <row r="54" spans="1:15" ht="24" customHeight="1" x14ac:dyDescent="0.25">
      <c r="A54" s="5"/>
      <c r="B54" s="69" t="s">
        <v>12</v>
      </c>
      <c r="C54" s="69"/>
      <c r="D54" s="69"/>
      <c r="E54" s="69"/>
      <c r="F54" s="69"/>
      <c r="G54" s="69"/>
      <c r="H54" s="2"/>
      <c r="I54" s="2"/>
      <c r="J54" s="2"/>
      <c r="K54" s="2"/>
      <c r="L54" s="2"/>
      <c r="M54" s="2"/>
      <c r="O54"/>
    </row>
    <row r="55" spans="1:15" ht="54" customHeight="1" x14ac:dyDescent="0.25">
      <c r="A55" s="5"/>
      <c r="B55" s="70" t="s">
        <v>53</v>
      </c>
      <c r="C55" s="70"/>
      <c r="D55" s="70"/>
      <c r="E55" s="70"/>
      <c r="F55" s="70"/>
      <c r="G55" s="70"/>
      <c r="H55" s="2"/>
      <c r="I55" s="2"/>
      <c r="J55" s="2"/>
      <c r="K55" s="2"/>
      <c r="L55" s="2"/>
      <c r="M55" s="2"/>
      <c r="O55"/>
    </row>
    <row r="56" spans="1:15" ht="36.75" customHeight="1" x14ac:dyDescent="0.25">
      <c r="A56" s="6"/>
      <c r="B56" s="70" t="s">
        <v>54</v>
      </c>
      <c r="C56" s="70"/>
      <c r="D56" s="70"/>
      <c r="E56" s="70"/>
      <c r="F56" s="70"/>
      <c r="G56" s="70"/>
      <c r="H56" s="2"/>
      <c r="I56" s="2"/>
      <c r="J56" s="2"/>
      <c r="K56" s="2"/>
      <c r="L56" s="2"/>
      <c r="M56" s="2"/>
      <c r="O56"/>
    </row>
    <row r="57" spans="1:15" ht="336" customHeight="1" x14ac:dyDescent="0.25">
      <c r="A57" s="11"/>
      <c r="B57" s="68" t="s">
        <v>10</v>
      </c>
      <c r="C57" s="68"/>
      <c r="D57" s="68"/>
      <c r="E57" s="68"/>
      <c r="F57" s="68"/>
      <c r="G57" s="68"/>
      <c r="H57" s="8"/>
      <c r="I57" s="8"/>
      <c r="J57" s="8"/>
      <c r="K57" s="8"/>
      <c r="L57" s="8"/>
      <c r="M57" s="8"/>
      <c r="O57"/>
    </row>
    <row r="58" spans="1:15" s="12" customFormat="1" ht="96" customHeight="1" x14ac:dyDescent="0.25">
      <c r="A58" s="11"/>
      <c r="B58" s="63" t="s">
        <v>6</v>
      </c>
      <c r="C58" s="63"/>
      <c r="D58" s="63"/>
      <c r="E58" s="63"/>
      <c r="F58" s="63"/>
      <c r="G58" s="63"/>
      <c r="H58" s="8"/>
      <c r="I58" s="8"/>
      <c r="J58" s="8"/>
      <c r="K58" s="8"/>
      <c r="L58" s="8"/>
      <c r="M58" s="8"/>
    </row>
    <row r="59" spans="1:15" ht="51" customHeight="1" x14ac:dyDescent="0.3">
      <c r="A59" s="20"/>
      <c r="B59" s="35" t="s">
        <v>8</v>
      </c>
      <c r="C59" s="35"/>
      <c r="D59" s="19"/>
      <c r="E59" s="36" t="s">
        <v>9</v>
      </c>
      <c r="F59" s="22"/>
      <c r="G59" s="22"/>
      <c r="H59" s="19"/>
      <c r="I59" s="19"/>
      <c r="J59" s="19"/>
      <c r="K59" s="19"/>
      <c r="L59" s="19"/>
      <c r="M59" s="19"/>
      <c r="O59"/>
    </row>
    <row r="60" spans="1:15" ht="1.5" customHeight="1" x14ac:dyDescent="0.3">
      <c r="A60" s="20"/>
      <c r="B60" s="19"/>
      <c r="C60" s="19"/>
      <c r="D60" s="34"/>
      <c r="E60" s="34"/>
      <c r="F60" s="34"/>
      <c r="G60" s="34"/>
      <c r="H60" s="19"/>
      <c r="I60" s="19"/>
      <c r="J60" s="19"/>
      <c r="K60" s="19"/>
      <c r="L60" s="19"/>
      <c r="M60" s="19"/>
      <c r="O60"/>
    </row>
    <row r="61" spans="1:15" x14ac:dyDescent="0.25">
      <c r="A61" s="26"/>
      <c r="B61" s="24"/>
      <c r="C61" s="24"/>
      <c r="D61" s="25"/>
      <c r="E61" s="25"/>
      <c r="F61" s="29"/>
      <c r="G61" s="29"/>
      <c r="H61" s="25"/>
      <c r="I61" s="25"/>
      <c r="J61" s="25"/>
      <c r="K61" s="25"/>
      <c r="L61" s="25"/>
      <c r="M61" s="25"/>
      <c r="O61"/>
    </row>
    <row r="62" spans="1:15" s="12" customFormat="1" x14ac:dyDescent="0.25">
      <c r="A62" s="26"/>
      <c r="B62" s="24"/>
      <c r="C62" s="24"/>
      <c r="D62" s="30"/>
      <c r="E62" s="30"/>
      <c r="F62" s="30"/>
      <c r="G62" s="31"/>
      <c r="H62" s="25"/>
      <c r="I62" s="25"/>
      <c r="J62" s="25"/>
      <c r="K62" s="25"/>
      <c r="L62" s="25"/>
      <c r="M62" s="25"/>
    </row>
    <row r="63" spans="1:15" s="12" customFormat="1" x14ac:dyDescent="0.25">
      <c r="A63" s="26"/>
      <c r="B63" s="24"/>
      <c r="C63" s="24"/>
      <c r="D63" s="25"/>
      <c r="E63" s="25"/>
      <c r="F63" s="29"/>
      <c r="G63" s="29"/>
      <c r="H63" s="25"/>
      <c r="I63" s="25"/>
      <c r="J63" s="25"/>
      <c r="K63" s="25"/>
      <c r="L63" s="25"/>
      <c r="M63" s="25"/>
    </row>
    <row r="64" spans="1:15" ht="34.5" customHeight="1" x14ac:dyDescent="0.25">
      <c r="A64" s="26"/>
      <c r="B64" s="24"/>
      <c r="C64" s="24"/>
      <c r="D64" s="32"/>
      <c r="E64" s="32"/>
      <c r="F64" s="32"/>
      <c r="G64" s="32"/>
      <c r="H64" s="25"/>
      <c r="I64" s="25"/>
      <c r="J64" s="25"/>
      <c r="K64" s="25"/>
      <c r="L64" s="25"/>
      <c r="M64" s="25"/>
      <c r="O64"/>
    </row>
    <row r="65" spans="1:15" x14ac:dyDescent="0.25">
      <c r="A65" s="26"/>
      <c r="B65" s="24"/>
      <c r="C65" s="24"/>
      <c r="D65" s="25"/>
      <c r="E65" s="25"/>
      <c r="F65" s="29"/>
      <c r="G65" s="29"/>
      <c r="H65" s="25"/>
      <c r="I65" s="25"/>
      <c r="J65" s="25"/>
      <c r="K65" s="25"/>
      <c r="L65" s="25"/>
      <c r="M65" s="25"/>
      <c r="O65"/>
    </row>
    <row r="66" spans="1:15" x14ac:dyDescent="0.25">
      <c r="A66" s="26"/>
      <c r="B66" s="24"/>
      <c r="C66" s="24"/>
      <c r="D66" s="30"/>
      <c r="E66" s="30"/>
      <c r="F66" s="30"/>
      <c r="G66" s="30"/>
      <c r="H66" s="25"/>
      <c r="I66" s="25"/>
      <c r="J66" s="25"/>
      <c r="K66" s="25"/>
      <c r="L66" s="25"/>
      <c r="M66" s="25"/>
      <c r="O66"/>
    </row>
    <row r="67" spans="1:15" x14ac:dyDescent="0.25">
      <c r="A67" s="27"/>
      <c r="B67" s="24"/>
      <c r="C67" s="24"/>
      <c r="D67" s="25"/>
      <c r="E67" s="25"/>
      <c r="F67" s="29"/>
      <c r="G67" s="29"/>
      <c r="H67" s="25"/>
      <c r="I67" s="25"/>
      <c r="J67" s="25"/>
      <c r="K67" s="25"/>
      <c r="L67" s="25"/>
      <c r="M67" s="25"/>
      <c r="O67"/>
    </row>
    <row r="68" spans="1:15" x14ac:dyDescent="0.25">
      <c r="A68" s="27"/>
      <c r="B68" s="33"/>
      <c r="C68" s="33"/>
      <c r="D68" s="33"/>
      <c r="E68" s="33"/>
      <c r="F68" s="33"/>
      <c r="G68" s="33"/>
      <c r="H68" s="25"/>
      <c r="I68" s="25"/>
      <c r="J68" s="25"/>
      <c r="K68" s="25"/>
      <c r="L68" s="25"/>
      <c r="M68" s="25"/>
      <c r="O68"/>
    </row>
    <row r="69" spans="1:15" x14ac:dyDescent="0.25">
      <c r="A69" s="27"/>
      <c r="B69" s="28"/>
      <c r="C69" s="28"/>
      <c r="D69" s="25"/>
      <c r="E69" s="25"/>
      <c r="F69" s="29"/>
      <c r="G69" s="29"/>
      <c r="H69" s="25"/>
      <c r="I69" s="25"/>
      <c r="J69" s="25"/>
      <c r="K69" s="25"/>
      <c r="L69" s="25"/>
      <c r="M69" s="25"/>
      <c r="O69"/>
    </row>
    <row r="70" spans="1:15" x14ac:dyDescent="0.25">
      <c r="A70" s="26"/>
      <c r="B70" s="28"/>
      <c r="C70" s="28"/>
      <c r="D70" s="25"/>
      <c r="E70" s="25"/>
      <c r="F70" s="29"/>
      <c r="G70" s="29"/>
      <c r="H70" s="25"/>
      <c r="I70" s="25"/>
      <c r="J70" s="25"/>
      <c r="K70" s="25"/>
      <c r="L70" s="25"/>
      <c r="M70" s="25"/>
      <c r="O70"/>
    </row>
    <row r="71" spans="1:15" ht="18.75" x14ac:dyDescent="0.3">
      <c r="A71" s="20"/>
      <c r="B71" s="21"/>
      <c r="C71" s="21"/>
      <c r="D71" s="19"/>
      <c r="E71" s="19"/>
      <c r="F71" s="22"/>
      <c r="G71" s="22"/>
      <c r="H71" s="19"/>
      <c r="I71" s="19"/>
      <c r="J71" s="19"/>
      <c r="K71" s="19"/>
      <c r="L71" s="19"/>
      <c r="M71" s="19"/>
      <c r="O71"/>
    </row>
    <row r="72" spans="1:15" ht="18.75" x14ac:dyDescent="0.3">
      <c r="A72" s="20"/>
      <c r="B72" s="21"/>
      <c r="C72" s="21"/>
      <c r="D72" s="19"/>
      <c r="E72" s="19"/>
      <c r="F72" s="22"/>
      <c r="G72" s="22"/>
      <c r="H72" s="19"/>
      <c r="I72" s="19"/>
      <c r="J72" s="19"/>
      <c r="K72" s="19"/>
      <c r="L72" s="19"/>
      <c r="M72" s="19"/>
      <c r="O72"/>
    </row>
    <row r="73" spans="1:15" ht="18.75" x14ac:dyDescent="0.3">
      <c r="A73" s="20"/>
      <c r="B73" s="21"/>
      <c r="C73" s="21"/>
      <c r="D73" s="19"/>
      <c r="E73" s="19"/>
      <c r="F73" s="22"/>
      <c r="G73" s="22"/>
      <c r="H73" s="19"/>
      <c r="I73" s="19"/>
      <c r="J73" s="19"/>
      <c r="K73" s="19"/>
      <c r="L73" s="19"/>
      <c r="M73" s="19"/>
      <c r="O73"/>
    </row>
    <row r="74" spans="1:15" ht="18.75" x14ac:dyDescent="0.3">
      <c r="A74" s="20"/>
      <c r="B74" s="21"/>
      <c r="C74" s="21"/>
      <c r="D74" s="19"/>
      <c r="E74" s="19"/>
      <c r="F74" s="22"/>
      <c r="G74" s="22"/>
      <c r="H74" s="19"/>
      <c r="I74" s="19"/>
      <c r="J74" s="19"/>
      <c r="K74" s="19"/>
      <c r="L74" s="19"/>
      <c r="M74" s="19"/>
      <c r="O74"/>
    </row>
    <row r="75" spans="1:15" ht="18.75" x14ac:dyDescent="0.3">
      <c r="A75" s="20"/>
      <c r="B75" s="21"/>
      <c r="C75" s="21"/>
      <c r="D75" s="19"/>
      <c r="E75" s="19"/>
      <c r="F75" s="22"/>
      <c r="G75" s="22"/>
      <c r="H75" s="19"/>
      <c r="I75" s="19"/>
      <c r="J75" s="19"/>
      <c r="K75" s="19"/>
      <c r="L75" s="19"/>
      <c r="M75" s="19"/>
      <c r="O75"/>
    </row>
    <row r="76" spans="1:15" ht="18.75" x14ac:dyDescent="0.3">
      <c r="A76" s="20"/>
      <c r="B76" s="21"/>
      <c r="C76" s="21"/>
      <c r="D76" s="19"/>
      <c r="E76" s="19"/>
      <c r="F76" s="22"/>
      <c r="G76" s="22"/>
      <c r="H76" s="19"/>
      <c r="I76" s="19"/>
      <c r="J76" s="19"/>
      <c r="K76" s="19"/>
      <c r="L76" s="19"/>
      <c r="M76" s="19"/>
      <c r="O76"/>
    </row>
    <row r="77" spans="1:15" ht="15.75" x14ac:dyDescent="0.25">
      <c r="A77" s="11"/>
      <c r="B77" s="10"/>
      <c r="C77" s="10"/>
      <c r="D77" s="8"/>
      <c r="E77" s="8"/>
      <c r="F77" s="13"/>
      <c r="G77" s="13"/>
      <c r="H77" s="8"/>
      <c r="I77" s="8"/>
      <c r="J77" s="8"/>
      <c r="K77" s="8"/>
      <c r="L77" s="8"/>
      <c r="M77" s="8"/>
      <c r="O77"/>
    </row>
    <row r="78" spans="1:15" ht="15.75" x14ac:dyDescent="0.25">
      <c r="A78" s="11"/>
      <c r="B78" s="10"/>
      <c r="C78" s="10"/>
      <c r="D78" s="8"/>
      <c r="E78" s="8"/>
      <c r="F78" s="13"/>
      <c r="G78" s="13"/>
      <c r="H78" s="8"/>
      <c r="I78" s="8"/>
      <c r="J78" s="8"/>
      <c r="K78" s="8"/>
      <c r="L78" s="8"/>
      <c r="M78" s="8"/>
      <c r="O78"/>
    </row>
    <row r="79" spans="1:15" ht="15.75" x14ac:dyDescent="0.25">
      <c r="A79" s="11"/>
      <c r="B79" s="10"/>
      <c r="C79" s="10"/>
      <c r="D79" s="8"/>
      <c r="E79" s="8"/>
      <c r="F79" s="13"/>
      <c r="G79" s="13"/>
      <c r="H79" s="8"/>
      <c r="I79" s="8"/>
      <c r="J79" s="8"/>
      <c r="K79" s="8"/>
      <c r="L79" s="8"/>
      <c r="M79" s="8"/>
      <c r="O79"/>
    </row>
    <row r="80" spans="1:15" ht="15.75" x14ac:dyDescent="0.25">
      <c r="A80" s="9"/>
      <c r="B80" s="10"/>
      <c r="C80" s="10"/>
      <c r="D80" s="8"/>
      <c r="E80" s="8"/>
      <c r="F80" s="13"/>
      <c r="G80" s="13"/>
      <c r="H80" s="8"/>
      <c r="I80" s="8"/>
      <c r="J80" s="8"/>
      <c r="K80" s="8"/>
      <c r="L80" s="8"/>
      <c r="M80" s="8"/>
      <c r="O80"/>
    </row>
    <row r="81" spans="1:15" ht="15.75" x14ac:dyDescent="0.25">
      <c r="A81" s="9"/>
      <c r="B81" s="10"/>
      <c r="C81" s="10"/>
      <c r="D81" s="8"/>
      <c r="E81" s="8"/>
      <c r="F81" s="13"/>
      <c r="G81" s="13"/>
      <c r="H81" s="8"/>
      <c r="I81" s="8"/>
      <c r="J81" s="8"/>
      <c r="K81" s="8"/>
      <c r="L81" s="8"/>
      <c r="M81" s="8"/>
      <c r="O81"/>
    </row>
    <row r="82" spans="1:15" ht="15.75" x14ac:dyDescent="0.25">
      <c r="A82" s="9"/>
      <c r="B82" s="10"/>
      <c r="C82" s="10"/>
      <c r="D82" s="8"/>
      <c r="E82" s="8"/>
      <c r="F82" s="13"/>
      <c r="G82" s="13"/>
      <c r="H82" s="8"/>
      <c r="I82" s="8"/>
      <c r="J82" s="8"/>
      <c r="K82" s="8"/>
      <c r="L82" s="8"/>
      <c r="M82" s="8"/>
      <c r="O82"/>
    </row>
    <row r="83" spans="1:15" ht="15.75" x14ac:dyDescent="0.25">
      <c r="A83" s="9"/>
      <c r="B83" s="10"/>
      <c r="C83" s="10"/>
      <c r="D83" s="8"/>
      <c r="E83" s="8"/>
      <c r="F83" s="13"/>
      <c r="G83" s="13"/>
      <c r="H83" s="8"/>
      <c r="I83" s="8"/>
      <c r="J83" s="8"/>
      <c r="K83" s="8"/>
      <c r="L83" s="8"/>
      <c r="M83" s="8"/>
      <c r="O83"/>
    </row>
    <row r="84" spans="1:15" ht="15.75" x14ac:dyDescent="0.25">
      <c r="A84" s="9"/>
      <c r="B84" s="10"/>
      <c r="C84" s="10"/>
      <c r="D84" s="8"/>
      <c r="E84" s="8"/>
      <c r="F84" s="13"/>
      <c r="G84" s="13"/>
      <c r="H84" s="8"/>
      <c r="I84" s="8"/>
      <c r="J84" s="8"/>
      <c r="K84" s="8"/>
      <c r="L84" s="8"/>
      <c r="M84" s="8"/>
      <c r="O84"/>
    </row>
    <row r="85" spans="1:15" ht="15.75" x14ac:dyDescent="0.25">
      <c r="A85" s="9"/>
      <c r="B85" s="10"/>
      <c r="C85" s="10"/>
      <c r="D85" s="8"/>
      <c r="E85" s="8"/>
      <c r="F85" s="13"/>
      <c r="G85" s="13"/>
      <c r="H85" s="8"/>
      <c r="I85" s="8"/>
      <c r="J85" s="8"/>
      <c r="K85" s="8"/>
      <c r="L85" s="8"/>
      <c r="M85" s="8"/>
      <c r="O85"/>
    </row>
    <row r="86" spans="1:15" ht="15.75" x14ac:dyDescent="0.25">
      <c r="A86" s="9"/>
      <c r="B86" s="10"/>
      <c r="C86" s="10"/>
      <c r="D86" s="8"/>
      <c r="E86" s="8"/>
      <c r="F86" s="13"/>
      <c r="G86" s="13"/>
      <c r="H86" s="8"/>
      <c r="I86" s="8"/>
      <c r="J86" s="8"/>
      <c r="K86" s="8"/>
      <c r="L86" s="8"/>
      <c r="M86" s="8"/>
      <c r="O86"/>
    </row>
    <row r="87" spans="1:15" ht="15.75" x14ac:dyDescent="0.25">
      <c r="A87" s="11"/>
      <c r="B87" s="10"/>
      <c r="C87" s="10"/>
      <c r="D87" s="8"/>
      <c r="E87" s="8"/>
      <c r="F87" s="13"/>
      <c r="G87" s="13"/>
      <c r="H87" s="8"/>
      <c r="I87" s="8"/>
      <c r="J87" s="8"/>
      <c r="K87" s="8"/>
      <c r="L87" s="8"/>
      <c r="M87" s="8"/>
      <c r="O87"/>
    </row>
    <row r="88" spans="1:15" ht="15.75" x14ac:dyDescent="0.25">
      <c r="A88" s="11"/>
      <c r="B88" s="10"/>
      <c r="C88" s="10"/>
      <c r="D88" s="8"/>
      <c r="E88" s="8"/>
      <c r="F88" s="13"/>
      <c r="G88" s="13"/>
      <c r="H88" s="8"/>
      <c r="I88" s="8"/>
      <c r="J88" s="8"/>
      <c r="K88" s="8"/>
      <c r="L88" s="8"/>
      <c r="M88" s="8"/>
      <c r="O88"/>
    </row>
    <row r="89" spans="1:15" ht="15.75" x14ac:dyDescent="0.25">
      <c r="A89" s="11"/>
      <c r="B89" s="10"/>
      <c r="C89" s="10"/>
      <c r="D89" s="8"/>
      <c r="E89" s="8"/>
      <c r="F89" s="13"/>
      <c r="G89" s="13"/>
      <c r="H89" s="8"/>
      <c r="I89" s="8"/>
      <c r="J89" s="8"/>
      <c r="K89" s="8"/>
      <c r="L89" s="8"/>
      <c r="M89" s="8"/>
      <c r="O89"/>
    </row>
    <row r="90" spans="1:15" ht="15.75" x14ac:dyDescent="0.25">
      <c r="A90" s="9"/>
      <c r="B90" s="10"/>
      <c r="C90" s="10"/>
      <c r="D90" s="8"/>
      <c r="E90" s="8"/>
      <c r="F90" s="13"/>
      <c r="G90" s="13"/>
      <c r="H90" s="8"/>
      <c r="I90" s="8"/>
      <c r="J90" s="8"/>
      <c r="K90" s="8"/>
      <c r="L90" s="8"/>
      <c r="M90" s="8"/>
      <c r="O90"/>
    </row>
    <row r="91" spans="1:15" ht="15.75" x14ac:dyDescent="0.25">
      <c r="A91" s="9"/>
      <c r="B91" s="10"/>
      <c r="C91" s="10"/>
      <c r="D91" s="8"/>
      <c r="E91" s="8"/>
      <c r="F91" s="13"/>
      <c r="G91" s="13"/>
      <c r="H91" s="8"/>
      <c r="I91" s="8"/>
      <c r="J91" s="8"/>
      <c r="K91" s="8"/>
      <c r="L91" s="8"/>
      <c r="M91" s="8"/>
      <c r="O91"/>
    </row>
    <row r="92" spans="1:15" ht="15.75" x14ac:dyDescent="0.25">
      <c r="A92" s="9"/>
      <c r="B92" s="10"/>
      <c r="C92" s="10"/>
      <c r="D92" s="8"/>
      <c r="E92" s="8"/>
      <c r="F92" s="13"/>
      <c r="G92" s="13"/>
      <c r="H92" s="8"/>
      <c r="I92" s="8"/>
      <c r="J92" s="8"/>
      <c r="K92" s="8"/>
      <c r="L92" s="8"/>
      <c r="M92" s="8"/>
      <c r="O92"/>
    </row>
    <row r="93" spans="1:15" ht="15.75" x14ac:dyDescent="0.25">
      <c r="A93" s="9"/>
      <c r="B93" s="10"/>
      <c r="C93" s="10"/>
      <c r="D93" s="8"/>
      <c r="E93" s="8"/>
      <c r="F93" s="13"/>
      <c r="G93" s="13"/>
      <c r="H93" s="8"/>
      <c r="I93" s="8"/>
      <c r="J93" s="8"/>
      <c r="K93" s="8"/>
      <c r="L93" s="8"/>
      <c r="M93" s="8"/>
      <c r="O93"/>
    </row>
    <row r="94" spans="1:15" ht="15.75" x14ac:dyDescent="0.25">
      <c r="A94" s="9"/>
      <c r="B94" s="10"/>
      <c r="C94" s="10"/>
      <c r="D94" s="8"/>
      <c r="E94" s="8"/>
      <c r="F94" s="13"/>
      <c r="G94" s="13"/>
      <c r="H94" s="8"/>
      <c r="I94" s="8"/>
      <c r="J94" s="8"/>
      <c r="K94" s="8"/>
      <c r="L94" s="8"/>
      <c r="M94" s="8"/>
      <c r="O94"/>
    </row>
    <row r="95" spans="1:15" ht="15.75" x14ac:dyDescent="0.25">
      <c r="A95" s="9"/>
      <c r="B95" s="10"/>
      <c r="C95" s="10"/>
      <c r="D95" s="8"/>
      <c r="E95" s="8"/>
      <c r="F95" s="13"/>
      <c r="G95" s="13"/>
      <c r="H95" s="8"/>
      <c r="I95" s="8"/>
      <c r="J95" s="8"/>
      <c r="K95" s="8"/>
      <c r="L95" s="8"/>
      <c r="M95" s="8"/>
      <c r="O95"/>
    </row>
    <row r="96" spans="1:15" ht="15.75" x14ac:dyDescent="0.25">
      <c r="A96" s="9"/>
      <c r="B96" s="10"/>
      <c r="C96" s="10"/>
      <c r="D96" s="8"/>
      <c r="E96" s="8"/>
      <c r="F96" s="13"/>
      <c r="G96" s="13"/>
      <c r="H96" s="8"/>
      <c r="I96" s="8"/>
      <c r="J96" s="8"/>
      <c r="K96" s="8"/>
      <c r="L96" s="8"/>
      <c r="M96" s="8"/>
      <c r="O96"/>
    </row>
    <row r="97" spans="1:15" ht="15.75" x14ac:dyDescent="0.25">
      <c r="A97" s="11"/>
      <c r="B97" s="10"/>
      <c r="C97" s="10"/>
      <c r="D97" s="8"/>
      <c r="E97" s="8"/>
      <c r="F97" s="13"/>
      <c r="G97" s="13"/>
      <c r="H97" s="8"/>
      <c r="I97" s="8"/>
      <c r="J97" s="8"/>
      <c r="K97" s="8"/>
      <c r="L97" s="8"/>
      <c r="M97" s="8"/>
      <c r="O97"/>
    </row>
    <row r="98" spans="1:15" ht="15.75" x14ac:dyDescent="0.25">
      <c r="A98" s="11"/>
      <c r="B98" s="10"/>
      <c r="C98" s="10"/>
      <c r="D98" s="8"/>
      <c r="E98" s="8"/>
      <c r="F98" s="13"/>
      <c r="G98" s="13"/>
      <c r="H98" s="8"/>
      <c r="I98" s="8"/>
      <c r="J98" s="8"/>
      <c r="K98" s="8"/>
      <c r="L98" s="8"/>
      <c r="M98" s="8"/>
      <c r="O98"/>
    </row>
    <row r="99" spans="1:15" ht="15.75" x14ac:dyDescent="0.25">
      <c r="A99" s="11"/>
      <c r="B99" s="10"/>
      <c r="C99" s="10"/>
      <c r="D99" s="8"/>
      <c r="E99" s="8"/>
      <c r="F99" s="13"/>
      <c r="G99" s="13"/>
      <c r="H99" s="8"/>
      <c r="I99" s="8"/>
      <c r="J99" s="8"/>
      <c r="K99" s="8"/>
      <c r="L99" s="8"/>
      <c r="M99" s="8"/>
      <c r="O99"/>
    </row>
    <row r="100" spans="1:15" ht="15.75" x14ac:dyDescent="0.25">
      <c r="A100" s="9"/>
      <c r="B100" s="10"/>
      <c r="C100" s="10"/>
      <c r="D100" s="8"/>
      <c r="E100" s="8"/>
      <c r="F100" s="13"/>
      <c r="G100" s="13"/>
      <c r="H100" s="8"/>
      <c r="I100" s="8"/>
      <c r="J100" s="8"/>
      <c r="K100" s="8"/>
      <c r="L100" s="8"/>
      <c r="M100" s="8"/>
      <c r="O100"/>
    </row>
    <row r="101" spans="1:15" ht="15.75" x14ac:dyDescent="0.25">
      <c r="A101" s="9"/>
      <c r="B101" s="10"/>
      <c r="C101" s="10"/>
      <c r="D101" s="8"/>
      <c r="E101" s="8"/>
      <c r="F101" s="13"/>
      <c r="G101" s="13"/>
      <c r="H101" s="8"/>
      <c r="I101" s="8"/>
      <c r="J101" s="8"/>
      <c r="K101" s="8"/>
      <c r="L101" s="8"/>
      <c r="M101" s="8"/>
      <c r="O101"/>
    </row>
    <row r="102" spans="1:15" ht="15.75" x14ac:dyDescent="0.25">
      <c r="A102" s="9"/>
      <c r="B102" s="10"/>
      <c r="C102" s="10"/>
      <c r="D102" s="8"/>
      <c r="E102" s="8"/>
      <c r="F102" s="13"/>
      <c r="G102" s="13"/>
      <c r="H102" s="8"/>
      <c r="I102" s="8"/>
      <c r="J102" s="8"/>
      <c r="K102" s="8"/>
      <c r="L102" s="8"/>
      <c r="M102" s="8"/>
      <c r="O102"/>
    </row>
    <row r="103" spans="1:15" x14ac:dyDescent="0.25">
      <c r="A103" s="5"/>
      <c r="B103" s="3"/>
      <c r="C103" s="3"/>
      <c r="D103" s="2"/>
      <c r="E103" s="2"/>
      <c r="O103"/>
    </row>
    <row r="104" spans="1:15" x14ac:dyDescent="0.25">
      <c r="A104" s="5"/>
      <c r="B104" s="3"/>
      <c r="C104" s="3"/>
      <c r="D104" s="2"/>
      <c r="E104" s="2"/>
      <c r="O104"/>
    </row>
    <row r="105" spans="1:15" x14ac:dyDescent="0.25">
      <c r="A105" s="5"/>
      <c r="B105" s="3"/>
      <c r="C105" s="3"/>
      <c r="D105" s="2"/>
      <c r="E105" s="2"/>
      <c r="O105"/>
    </row>
    <row r="106" spans="1:15" x14ac:dyDescent="0.25">
      <c r="A106" s="5"/>
      <c r="B106" s="3"/>
      <c r="C106" s="3"/>
      <c r="D106" s="2"/>
      <c r="E106" s="2"/>
      <c r="O106"/>
    </row>
    <row r="107" spans="1:15" x14ac:dyDescent="0.25">
      <c r="A107" s="6"/>
      <c r="B107" s="3"/>
      <c r="C107" s="3"/>
      <c r="D107" s="2"/>
      <c r="E107" s="2"/>
      <c r="O107"/>
    </row>
    <row r="108" spans="1:15" x14ac:dyDescent="0.25">
      <c r="A108" s="6"/>
      <c r="B108" s="3"/>
      <c r="C108" s="3"/>
      <c r="D108" s="2"/>
      <c r="E108" s="2"/>
      <c r="O108"/>
    </row>
    <row r="109" spans="1:15" x14ac:dyDescent="0.25">
      <c r="A109" s="6"/>
      <c r="B109" s="3"/>
      <c r="C109" s="3"/>
      <c r="D109" s="2"/>
      <c r="E109" s="2"/>
      <c r="O109"/>
    </row>
    <row r="110" spans="1:15" x14ac:dyDescent="0.25">
      <c r="A110" s="5"/>
      <c r="B110" s="3"/>
      <c r="C110" s="3"/>
      <c r="D110" s="2"/>
      <c r="E110" s="2"/>
      <c r="O110"/>
    </row>
    <row r="111" spans="1:15" x14ac:dyDescent="0.25">
      <c r="A111" s="5"/>
      <c r="B111" s="3"/>
      <c r="C111" s="3"/>
      <c r="D111" s="2"/>
      <c r="E111" s="2"/>
      <c r="O111"/>
    </row>
    <row r="112" spans="1:15" x14ac:dyDescent="0.25">
      <c r="A112" s="5"/>
      <c r="B112" s="3"/>
      <c r="C112" s="3"/>
      <c r="D112" s="2"/>
      <c r="E112" s="2"/>
      <c r="O112"/>
    </row>
    <row r="113" spans="1:15" x14ac:dyDescent="0.25">
      <c r="A113" s="5"/>
      <c r="B113" s="3"/>
      <c r="C113" s="3"/>
      <c r="D113" s="2"/>
      <c r="E113" s="2"/>
      <c r="O113"/>
    </row>
    <row r="114" spans="1:15" x14ac:dyDescent="0.25">
      <c r="A114" s="5"/>
      <c r="B114" s="3"/>
      <c r="C114" s="3"/>
      <c r="D114" s="2"/>
      <c r="E114" s="2"/>
      <c r="O114"/>
    </row>
    <row r="115" spans="1:15" x14ac:dyDescent="0.25">
      <c r="A115" s="5"/>
      <c r="B115" s="3"/>
      <c r="C115" s="3"/>
      <c r="D115" s="2"/>
      <c r="E115" s="2"/>
      <c r="O115"/>
    </row>
    <row r="116" spans="1:15" x14ac:dyDescent="0.25">
      <c r="A116" s="5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B144" s="4"/>
      <c r="C144" s="4"/>
      <c r="O144"/>
    </row>
    <row r="145" spans="1:15" x14ac:dyDescent="0.25">
      <c r="A145" s="5"/>
      <c r="B145" s="4"/>
      <c r="C145" s="4"/>
      <c r="O145"/>
    </row>
    <row r="146" spans="1:15" x14ac:dyDescent="0.25">
      <c r="A146" s="5"/>
      <c r="B146" s="4"/>
      <c r="C146" s="4"/>
      <c r="O146"/>
    </row>
    <row r="147" spans="1:15" x14ac:dyDescent="0.25">
      <c r="A147" s="6"/>
      <c r="B147" s="4"/>
      <c r="C147" s="4"/>
      <c r="O147"/>
    </row>
    <row r="148" spans="1:15" x14ac:dyDescent="0.25">
      <c r="A148" s="6"/>
      <c r="B148" s="4"/>
      <c r="C148" s="4"/>
      <c r="O148"/>
    </row>
    <row r="149" spans="1:15" x14ac:dyDescent="0.25">
      <c r="A149" s="6"/>
      <c r="B149" s="4"/>
      <c r="C149" s="4"/>
      <c r="O149"/>
    </row>
    <row r="150" spans="1:15" x14ac:dyDescent="0.25">
      <c r="A150" s="5"/>
      <c r="B150" s="4"/>
      <c r="C150" s="4"/>
      <c r="O150"/>
    </row>
    <row r="151" spans="1:15" x14ac:dyDescent="0.25">
      <c r="A151" s="5"/>
      <c r="B151" s="4"/>
      <c r="C151" s="4"/>
      <c r="O151"/>
    </row>
    <row r="152" spans="1:15" x14ac:dyDescent="0.25">
      <c r="A152" s="5"/>
      <c r="B152" s="4"/>
      <c r="C152" s="4"/>
      <c r="O152"/>
    </row>
    <row r="153" spans="1:15" x14ac:dyDescent="0.25">
      <c r="A153" s="5"/>
      <c r="B153" s="4"/>
      <c r="C153" s="4"/>
      <c r="O153"/>
    </row>
    <row r="154" spans="1:15" x14ac:dyDescent="0.25">
      <c r="A154" s="5"/>
      <c r="B154" s="4"/>
      <c r="C154" s="4"/>
      <c r="O154"/>
    </row>
    <row r="155" spans="1:15" x14ac:dyDescent="0.25">
      <c r="A155" s="5"/>
      <c r="B155" s="4"/>
      <c r="C155" s="4"/>
      <c r="O155"/>
    </row>
    <row r="156" spans="1:15" x14ac:dyDescent="0.25">
      <c r="A156" s="5"/>
      <c r="B156" s="4"/>
      <c r="C156" s="4"/>
      <c r="O156"/>
    </row>
    <row r="157" spans="1:15" x14ac:dyDescent="0.25">
      <c r="A157" s="6"/>
      <c r="B157" s="4"/>
      <c r="C157" s="4"/>
      <c r="O157"/>
    </row>
    <row r="158" spans="1:15" x14ac:dyDescent="0.25">
      <c r="A158" s="6"/>
      <c r="B158" s="4"/>
      <c r="C158" s="4"/>
      <c r="O158"/>
    </row>
    <row r="159" spans="1:15" x14ac:dyDescent="0.25">
      <c r="A159" s="6"/>
      <c r="B159" s="4"/>
      <c r="C159" s="4"/>
      <c r="O159"/>
    </row>
    <row r="160" spans="1:15" x14ac:dyDescent="0.25">
      <c r="A160" s="5"/>
      <c r="B160" s="4"/>
      <c r="C160" s="4"/>
      <c r="O160"/>
    </row>
    <row r="161" spans="1:15" x14ac:dyDescent="0.25">
      <c r="A161" s="5"/>
      <c r="B161" s="4"/>
      <c r="C161" s="4"/>
      <c r="O161"/>
    </row>
    <row r="162" spans="1:15" x14ac:dyDescent="0.25">
      <c r="A162" s="5"/>
      <c r="B162" s="4"/>
      <c r="C162" s="4"/>
      <c r="O162"/>
    </row>
    <row r="163" spans="1:15" x14ac:dyDescent="0.25">
      <c r="A163" s="5"/>
      <c r="B163" s="4"/>
      <c r="C163" s="4"/>
      <c r="O163"/>
    </row>
    <row r="164" spans="1:15" x14ac:dyDescent="0.25">
      <c r="A164" s="5"/>
      <c r="B164" s="4"/>
      <c r="C164" s="4"/>
      <c r="O164"/>
    </row>
    <row r="165" spans="1:15" x14ac:dyDescent="0.25">
      <c r="A165" s="5"/>
      <c r="B165" s="4"/>
      <c r="C165" s="4"/>
      <c r="O165"/>
    </row>
    <row r="166" spans="1:15" x14ac:dyDescent="0.25">
      <c r="A166" s="5"/>
      <c r="B166" s="4"/>
      <c r="C166" s="4"/>
      <c r="O166"/>
    </row>
    <row r="167" spans="1:15" x14ac:dyDescent="0.25">
      <c r="A167" s="6"/>
      <c r="B167" s="4"/>
      <c r="C167" s="4"/>
      <c r="O167"/>
    </row>
    <row r="168" spans="1:15" x14ac:dyDescent="0.25">
      <c r="A168" s="6"/>
      <c r="B168" s="4"/>
      <c r="C168" s="4"/>
      <c r="O168"/>
    </row>
    <row r="169" spans="1:15" x14ac:dyDescent="0.25">
      <c r="A169" s="6"/>
      <c r="B169" s="4"/>
      <c r="C169" s="4"/>
      <c r="O169"/>
    </row>
    <row r="170" spans="1:15" x14ac:dyDescent="0.25">
      <c r="A170" s="5"/>
      <c r="B170" s="4"/>
      <c r="C170" s="4"/>
      <c r="O170"/>
    </row>
    <row r="171" spans="1:15" x14ac:dyDescent="0.25">
      <c r="A171" s="5"/>
      <c r="B171" s="4"/>
      <c r="C171" s="4"/>
      <c r="O171"/>
    </row>
    <row r="172" spans="1:15" x14ac:dyDescent="0.25">
      <c r="A172" s="5"/>
      <c r="B172" s="4"/>
      <c r="C172" s="4"/>
      <c r="O172"/>
    </row>
    <row r="173" spans="1:15" x14ac:dyDescent="0.25">
      <c r="A173" s="5"/>
      <c r="B173" s="4"/>
      <c r="C173" s="4"/>
      <c r="O173"/>
    </row>
    <row r="174" spans="1:15" x14ac:dyDescent="0.25">
      <c r="A174" s="5"/>
      <c r="B174" s="4"/>
      <c r="C174" s="4"/>
      <c r="O174"/>
    </row>
    <row r="175" spans="1:15" x14ac:dyDescent="0.25">
      <c r="A175" s="5"/>
      <c r="B175" s="4"/>
      <c r="C175" s="4"/>
      <c r="O175"/>
    </row>
    <row r="176" spans="1:15" x14ac:dyDescent="0.25">
      <c r="A176" s="5"/>
      <c r="B176" s="4"/>
      <c r="C176" s="4"/>
      <c r="O176"/>
    </row>
    <row r="177" spans="1:15" x14ac:dyDescent="0.25">
      <c r="A177" s="6"/>
      <c r="B177" s="4"/>
      <c r="C177" s="4"/>
      <c r="O177"/>
    </row>
    <row r="178" spans="1:15" x14ac:dyDescent="0.25">
      <c r="A178" s="6"/>
      <c r="B178" s="4"/>
      <c r="C178" s="4"/>
      <c r="O178"/>
    </row>
    <row r="179" spans="1:15" x14ac:dyDescent="0.25">
      <c r="A179" s="6"/>
      <c r="B179" s="4"/>
      <c r="C179" s="4"/>
      <c r="O179"/>
    </row>
    <row r="180" spans="1:15" x14ac:dyDescent="0.25">
      <c r="A180" s="5"/>
      <c r="B180" s="4"/>
      <c r="C180" s="4"/>
      <c r="O180"/>
    </row>
    <row r="181" spans="1:15" x14ac:dyDescent="0.25">
      <c r="A181" s="5"/>
      <c r="B181" s="4"/>
      <c r="C181" s="4"/>
      <c r="O181"/>
    </row>
    <row r="182" spans="1:15" x14ac:dyDescent="0.25">
      <c r="A182" s="5"/>
      <c r="B182" s="4"/>
      <c r="C182" s="4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5"/>
      <c r="O232"/>
    </row>
    <row r="233" spans="1:15" x14ac:dyDescent="0.25">
      <c r="A233" s="5"/>
      <c r="O233"/>
    </row>
    <row r="234" spans="1:15" x14ac:dyDescent="0.25">
      <c r="A234" s="5"/>
      <c r="O234"/>
    </row>
    <row r="235" spans="1:15" x14ac:dyDescent="0.25">
      <c r="A235" s="5"/>
      <c r="O235"/>
    </row>
    <row r="236" spans="1:15" x14ac:dyDescent="0.25">
      <c r="A236" s="5"/>
      <c r="O236"/>
    </row>
    <row r="237" spans="1:15" x14ac:dyDescent="0.25">
      <c r="A237" s="6"/>
      <c r="O237"/>
    </row>
    <row r="238" spans="1:15" x14ac:dyDescent="0.25">
      <c r="A238" s="6"/>
      <c r="O238"/>
    </row>
    <row r="239" spans="1:15" x14ac:dyDescent="0.25">
      <c r="A239" s="6"/>
      <c r="O239"/>
    </row>
    <row r="240" spans="1:15" x14ac:dyDescent="0.25">
      <c r="A240" s="5"/>
      <c r="O240"/>
    </row>
    <row r="241" spans="1:15" x14ac:dyDescent="0.25">
      <c r="A241" s="5"/>
      <c r="O241"/>
    </row>
    <row r="242" spans="1:15" x14ac:dyDescent="0.25">
      <c r="A242" s="5"/>
      <c r="O242"/>
    </row>
    <row r="243" spans="1:15" x14ac:dyDescent="0.25">
      <c r="A243" s="5"/>
      <c r="O243"/>
    </row>
    <row r="244" spans="1:15" x14ac:dyDescent="0.25">
      <c r="A244" s="5"/>
      <c r="O244"/>
    </row>
    <row r="245" spans="1:15" x14ac:dyDescent="0.25">
      <c r="A245" s="5"/>
      <c r="O245"/>
    </row>
    <row r="246" spans="1:15" x14ac:dyDescent="0.25">
      <c r="A246" s="5"/>
      <c r="O246"/>
    </row>
    <row r="247" spans="1:15" x14ac:dyDescent="0.25">
      <c r="A247" s="6"/>
      <c r="O247"/>
    </row>
    <row r="248" spans="1:15" x14ac:dyDescent="0.25">
      <c r="A248" s="6"/>
      <c r="O248"/>
    </row>
    <row r="249" spans="1:15" x14ac:dyDescent="0.25">
      <c r="A249" s="6"/>
      <c r="O249"/>
    </row>
    <row r="250" spans="1:15" x14ac:dyDescent="0.25">
      <c r="A250" s="5"/>
      <c r="O250"/>
    </row>
    <row r="251" spans="1:15" x14ac:dyDescent="0.25">
      <c r="A251" s="5"/>
      <c r="O251"/>
    </row>
    <row r="252" spans="1:15" x14ac:dyDescent="0.25">
      <c r="A252" s="5"/>
      <c r="O252"/>
    </row>
    <row r="253" spans="1:15" x14ac:dyDescent="0.25">
      <c r="A253" s="5"/>
      <c r="O253"/>
    </row>
    <row r="254" spans="1:15" x14ac:dyDescent="0.25">
      <c r="A254" s="5"/>
      <c r="O254"/>
    </row>
    <row r="255" spans="1:15" x14ac:dyDescent="0.25">
      <c r="A255" s="5"/>
      <c r="O255"/>
    </row>
    <row r="256" spans="1:15" x14ac:dyDescent="0.25">
      <c r="A256" s="5"/>
      <c r="O256"/>
    </row>
    <row r="257" spans="1:15" x14ac:dyDescent="0.25">
      <c r="A257" s="6"/>
      <c r="O257"/>
    </row>
    <row r="258" spans="1:15" x14ac:dyDescent="0.25">
      <c r="A258" s="6"/>
      <c r="O258"/>
    </row>
    <row r="259" spans="1:15" x14ac:dyDescent="0.25">
      <c r="A259" s="6"/>
      <c r="O259"/>
    </row>
    <row r="260" spans="1:15" x14ac:dyDescent="0.25">
      <c r="A260" s="5"/>
      <c r="O260"/>
    </row>
    <row r="261" spans="1:15" x14ac:dyDescent="0.25">
      <c r="A261" s="5"/>
      <c r="O261"/>
    </row>
    <row r="262" spans="1:15" x14ac:dyDescent="0.25">
      <c r="A262" s="5"/>
      <c r="O262"/>
    </row>
    <row r="263" spans="1:15" x14ac:dyDescent="0.25">
      <c r="A263" s="5"/>
      <c r="O263"/>
    </row>
    <row r="264" spans="1:15" x14ac:dyDescent="0.25">
      <c r="A264" s="5"/>
      <c r="O264"/>
    </row>
    <row r="265" spans="1:15" x14ac:dyDescent="0.25">
      <c r="A265" s="5"/>
      <c r="O265"/>
    </row>
    <row r="266" spans="1:15" x14ac:dyDescent="0.25">
      <c r="A266" s="5"/>
      <c r="O266"/>
    </row>
    <row r="267" spans="1:15" x14ac:dyDescent="0.25">
      <c r="A267" s="6"/>
      <c r="O267"/>
    </row>
    <row r="268" spans="1:15" x14ac:dyDescent="0.25">
      <c r="A268" s="6"/>
      <c r="O268"/>
    </row>
    <row r="269" spans="1:15" x14ac:dyDescent="0.25">
      <c r="A269" s="6"/>
      <c r="O269"/>
    </row>
    <row r="270" spans="1:15" x14ac:dyDescent="0.25">
      <c r="A270" s="5"/>
      <c r="O270"/>
    </row>
    <row r="271" spans="1:15" x14ac:dyDescent="0.25">
      <c r="A271" s="5"/>
      <c r="O271"/>
    </row>
    <row r="272" spans="1:15" x14ac:dyDescent="0.25">
      <c r="A272" s="1"/>
      <c r="O272"/>
    </row>
    <row r="273" spans="1:15" x14ac:dyDescent="0.25">
      <c r="A273" s="1"/>
      <c r="O273"/>
    </row>
    <row r="274" spans="1:15" x14ac:dyDescent="0.25">
      <c r="A274" s="1"/>
      <c r="O274"/>
    </row>
  </sheetData>
  <autoFilter ref="B1:B276"/>
  <mergeCells count="9">
    <mergeCell ref="B58:G58"/>
    <mergeCell ref="A2:M4"/>
    <mergeCell ref="A5:M6"/>
    <mergeCell ref="A7:M8"/>
    <mergeCell ref="B53:G53"/>
    <mergeCell ref="B57:G57"/>
    <mergeCell ref="B54:G54"/>
    <mergeCell ref="B55:G55"/>
    <mergeCell ref="B56:G56"/>
  </mergeCells>
  <pageMargins left="0.70866141732283472" right="0.31496062992125984" top="0.74803149606299213" bottom="0.15748031496062992" header="0.31496062992125984" footer="0.31496062992125984"/>
  <pageSetup paperSize="9" scale="73" orientation="landscape" r:id="rId1"/>
  <rowBreaks count="3" manualBreakCount="3">
    <brk id="56" max="10" man="1"/>
    <brk id="60" max="8" man="1"/>
    <brk id="67" max="9" man="1"/>
  </rowBreaks>
  <colBreaks count="1" manualBreakCount="1">
    <brk id="7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2023-01-18T05:08:51Z</cp:lastPrinted>
  <dcterms:created xsi:type="dcterms:W3CDTF">2020-01-31T07:01:33Z</dcterms:created>
  <dcterms:modified xsi:type="dcterms:W3CDTF">2023-01-18T05:09:51Z</dcterms:modified>
</cp:coreProperties>
</file>