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Лист1!$B$1:$B$253</definedName>
    <definedName name="_xlnm.Print_Area" localSheetId="0">Лист1!$A$1:$K$37</definedName>
  </definedNames>
  <calcPr calcId="152511"/>
</workbook>
</file>

<file path=xl/calcChain.xml><?xml version="1.0" encoding="utf-8"?>
<calcChain xmlns="http://schemas.openxmlformats.org/spreadsheetml/2006/main">
  <c r="F29" i="1" l="1"/>
  <c r="F28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</calcChain>
</file>

<file path=xl/sharedStrings.xml><?xml version="1.0" encoding="utf-8"?>
<sst xmlns="http://schemas.openxmlformats.org/spreadsheetml/2006/main" count="56" uniqueCount="46">
  <si>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</si>
  <si>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</si>
  <si>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</si>
  <si>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</si>
  <si>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</si>
  <si>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</si>
  <si>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</si>
  <si>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</si>
  <si>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</si>
  <si>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</si>
  <si>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</si>
  <si>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</si>
  <si>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</si>
  <si>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ампула</t>
  </si>
  <si>
    <t>3. Сроки поставки: по заявке Заказчика до 31.12.2023 года.</t>
  </si>
  <si>
    <t>флаконов</t>
  </si>
  <si>
    <t xml:space="preserve"> Амброксол Сироп 30мг/5мл 150 мл №1</t>
  </si>
  <si>
    <t>упаковка</t>
  </si>
  <si>
    <t>Активированный уголь Уголь активированный Таблетки 0.25 г</t>
  </si>
  <si>
    <t>таблетка</t>
  </si>
  <si>
    <t>Аминоплазмаль  10%  Раствор для инфузий, 10 %, 500 мл</t>
  </si>
  <si>
    <t>Аммиак Раствор для наружного применения, 10%, 50 мл, №1</t>
  </si>
  <si>
    <t>Борный спирт 1% Раствор спиртовой 3 % 30 мл №1</t>
  </si>
  <si>
    <t>шт</t>
  </si>
  <si>
    <t>Виферон®Суппозитории ректальные150000 МЕ №10</t>
  </si>
  <si>
    <t>флакон</t>
  </si>
  <si>
    <t>Левомицетиновый спирт 0,25%Раствор спиртовой 0.25% 30 мл №1</t>
  </si>
  <si>
    <t>Метилдопа (Допегит®) Таблетки, 250 мг, №50</t>
  </si>
  <si>
    <t>Нифедипин Таблетки, Таблетки, покрытые оболочкой с пролонгированным высвобождением 10 мг №100 Коринфар</t>
  </si>
  <si>
    <t>Нутриэн Стандарт стер. д/диет.лечеб.пит-я</t>
  </si>
  <si>
    <t>контейнер</t>
  </si>
  <si>
    <t>Платифиллин, раствор для инъекций0.2%№10</t>
  </si>
  <si>
    <t>Резонатив™  Раствор для внутримышечных инъекций, 625 МЕ/мл, 1 мл, №1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</si>
  <si>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</si>
  <si>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 xml:space="preserve">Тетрациклин мазь глазная 1 % 3,0 г </t>
  </si>
  <si>
    <t>туба</t>
  </si>
  <si>
    <t>Транексамовая кислота Раствор для внутривенного введения, 500 мг/5 мл, №5</t>
  </si>
  <si>
    <t>Флувир Осельтамивир Капсулы, 30 мг, №10</t>
  </si>
  <si>
    <t>Флувир Осельтамивир Капсулы, 75 мг №10</t>
  </si>
  <si>
    <t>Эритромицин Таблетки, покрытые кишечнорастворимой оболочкой, 250 мг, №10</t>
  </si>
  <si>
    <t>Метронидазол 100,0 мл, раствор для инфузий 0,5 % 100 мл</t>
  </si>
  <si>
    <t>фл</t>
  </si>
  <si>
    <t xml:space="preserve">Алматинская область, Жамбылский район, село Узынагаш ул Жанакурлыс 48 А                                                                      "17"января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</si>
  <si>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</si>
  <si>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24.01.2023 года время: 14 часов 00 минут.</t>
  </si>
  <si>
    <t xml:space="preserve">Объявление №14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</si>
</sst>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20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0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165" fontId="7" fillId="0" borderId="1" xfId="1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5" fontId="7" fillId="0" borderId="1" xfId="11" applyFont="1" applyBorder="1" applyAlignment="1">
      <alignment horizontal="center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tabSelected="1" view="pageBreakPreview" topLeftCell="A29" zoomScale="73" zoomScaleNormal="73" zoomScaleSheetLayoutView="73" workbookViewId="0">
      <selection activeCell="A2" sqref="A2:L36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72" t="s">
        <v>45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ht="28.5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4" ht="24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4" ht="18" customHeight="1" x14ac:dyDescent="0.25">
      <c r="A5" s="74" t="s">
        <v>42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4" ht="15" customHeigh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4" x14ac:dyDescent="0.25">
      <c r="A7" s="75" t="s">
        <v>12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4" ht="123.7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2.5" customHeight="1" x14ac:dyDescent="0.25">
      <c r="A10" s="40">
        <v>1</v>
      </c>
      <c r="B10" s="50" t="s">
        <v>16</v>
      </c>
      <c r="C10" s="51" t="s">
        <v>17</v>
      </c>
      <c r="D10" s="51">
        <v>500</v>
      </c>
      <c r="E10" s="52">
        <v>558.69000000000005</v>
      </c>
      <c r="F10" s="66">
        <f t="shared" ref="F10:F28" si="0">D10*E10</f>
        <v>279345</v>
      </c>
      <c r="G10" s="39"/>
      <c r="H10" s="39"/>
      <c r="I10" s="39"/>
      <c r="J10" s="39"/>
      <c r="K10" s="39"/>
      <c r="L10" s="39"/>
      <c r="N10" s="16"/>
    </row>
    <row r="11" spans="1:14" s="15" customFormat="1" ht="33" customHeight="1" x14ac:dyDescent="0.25">
      <c r="A11" s="40">
        <v>2</v>
      </c>
      <c r="B11" s="80" t="s">
        <v>18</v>
      </c>
      <c r="C11" s="55" t="s">
        <v>19</v>
      </c>
      <c r="D11" s="55">
        <v>1000</v>
      </c>
      <c r="E11" s="55">
        <v>5.87</v>
      </c>
      <c r="F11" s="66">
        <f t="shared" si="0"/>
        <v>5870</v>
      </c>
      <c r="G11" s="39"/>
      <c r="H11" s="39"/>
      <c r="I11" s="39"/>
      <c r="J11" s="39"/>
      <c r="K11" s="39"/>
      <c r="L11" s="39"/>
      <c r="N11" s="16"/>
    </row>
    <row r="12" spans="1:14" s="15" customFormat="1" ht="34.5" customHeight="1" x14ac:dyDescent="0.25">
      <c r="A12" s="40">
        <v>3</v>
      </c>
      <c r="B12" s="56" t="s">
        <v>20</v>
      </c>
      <c r="C12" s="51" t="s">
        <v>15</v>
      </c>
      <c r="D12" s="51">
        <v>100</v>
      </c>
      <c r="E12" s="49">
        <v>1681.07</v>
      </c>
      <c r="F12" s="66">
        <f t="shared" si="0"/>
        <v>168107</v>
      </c>
      <c r="G12" s="39"/>
      <c r="H12" s="39"/>
      <c r="I12" s="39"/>
      <c r="J12" s="39"/>
      <c r="K12" s="39"/>
      <c r="L12" s="39"/>
      <c r="N12" s="16"/>
    </row>
    <row r="13" spans="1:14" s="15" customFormat="1" ht="27.75" customHeight="1" x14ac:dyDescent="0.25">
      <c r="A13" s="40">
        <v>4</v>
      </c>
      <c r="B13" s="47" t="s">
        <v>21</v>
      </c>
      <c r="C13" s="48" t="s">
        <v>15</v>
      </c>
      <c r="D13" s="48">
        <v>300</v>
      </c>
      <c r="E13" s="51">
        <v>155.99</v>
      </c>
      <c r="F13" s="66">
        <f t="shared" si="0"/>
        <v>46797</v>
      </c>
      <c r="G13" s="39"/>
      <c r="H13" s="39"/>
      <c r="I13" s="39"/>
      <c r="J13" s="39"/>
      <c r="K13" s="39"/>
      <c r="L13" s="39"/>
      <c r="N13" s="16"/>
    </row>
    <row r="14" spans="1:14" s="15" customFormat="1" ht="27.75" customHeight="1" x14ac:dyDescent="0.25">
      <c r="A14" s="40">
        <v>5</v>
      </c>
      <c r="B14" s="47" t="s">
        <v>22</v>
      </c>
      <c r="C14" s="48" t="s">
        <v>23</v>
      </c>
      <c r="D14" s="48">
        <v>20</v>
      </c>
      <c r="E14" s="49">
        <v>70.709999999999994</v>
      </c>
      <c r="F14" s="66">
        <f t="shared" si="0"/>
        <v>1414.1999999999998</v>
      </c>
      <c r="G14" s="39"/>
      <c r="H14" s="39"/>
      <c r="I14" s="39"/>
      <c r="J14" s="39"/>
      <c r="K14" s="39"/>
      <c r="L14" s="39"/>
      <c r="N14" s="16"/>
    </row>
    <row r="15" spans="1:14" s="15" customFormat="1" ht="28.5" customHeight="1" x14ac:dyDescent="0.25">
      <c r="A15" s="40">
        <v>6</v>
      </c>
      <c r="B15" s="57" t="s">
        <v>24</v>
      </c>
      <c r="C15" s="67" t="s">
        <v>17</v>
      </c>
      <c r="D15" s="58">
        <v>200</v>
      </c>
      <c r="E15" s="49">
        <v>1980.43</v>
      </c>
      <c r="F15" s="66">
        <f t="shared" si="0"/>
        <v>396086</v>
      </c>
      <c r="G15" s="39"/>
      <c r="H15" s="39"/>
      <c r="I15" s="39"/>
      <c r="J15" s="39"/>
      <c r="K15" s="39"/>
      <c r="L15" s="39"/>
      <c r="N15" s="16"/>
    </row>
    <row r="16" spans="1:14" s="15" customFormat="1" ht="41.25" customHeight="1" x14ac:dyDescent="0.25">
      <c r="A16" s="40">
        <v>7</v>
      </c>
      <c r="B16" s="56" t="s">
        <v>26</v>
      </c>
      <c r="C16" s="51" t="s">
        <v>25</v>
      </c>
      <c r="D16" s="51">
        <v>20</v>
      </c>
      <c r="E16" s="51">
        <v>91.48</v>
      </c>
      <c r="F16" s="66">
        <f t="shared" si="0"/>
        <v>1829.6000000000001</v>
      </c>
      <c r="G16" s="39"/>
      <c r="H16" s="39"/>
      <c r="I16" s="39"/>
      <c r="J16" s="39"/>
      <c r="K16" s="39"/>
      <c r="L16" s="39"/>
      <c r="N16" s="16"/>
    </row>
    <row r="17" spans="1:14" s="15" customFormat="1" ht="31.5" customHeight="1" x14ac:dyDescent="0.25">
      <c r="A17" s="40">
        <v>8</v>
      </c>
      <c r="B17" s="47" t="s">
        <v>27</v>
      </c>
      <c r="C17" s="48" t="s">
        <v>17</v>
      </c>
      <c r="D17" s="48">
        <v>500</v>
      </c>
      <c r="E17" s="49">
        <v>2538.5</v>
      </c>
      <c r="F17" s="66">
        <f t="shared" si="0"/>
        <v>1269250</v>
      </c>
      <c r="G17" s="39"/>
      <c r="H17" s="39"/>
      <c r="I17" s="39"/>
      <c r="J17" s="39"/>
      <c r="K17" s="39"/>
      <c r="L17" s="39"/>
      <c r="N17" s="16"/>
    </row>
    <row r="18" spans="1:14" s="15" customFormat="1" ht="44.25" customHeight="1" x14ac:dyDescent="0.25">
      <c r="A18" s="40">
        <v>9</v>
      </c>
      <c r="B18" s="60" t="s">
        <v>28</v>
      </c>
      <c r="C18" s="61" t="s">
        <v>17</v>
      </c>
      <c r="D18" s="61">
        <v>100</v>
      </c>
      <c r="E18" s="58">
        <v>1428.3</v>
      </c>
      <c r="F18" s="66">
        <f t="shared" si="0"/>
        <v>142830</v>
      </c>
      <c r="G18" s="39"/>
      <c r="H18" s="39"/>
      <c r="I18" s="39"/>
      <c r="J18" s="39"/>
      <c r="K18" s="39"/>
      <c r="L18" s="39"/>
      <c r="N18" s="16"/>
    </row>
    <row r="19" spans="1:14" s="15" customFormat="1" ht="31.5" customHeight="1" x14ac:dyDescent="0.25">
      <c r="A19" s="40">
        <v>10</v>
      </c>
      <c r="B19" s="62" t="s">
        <v>29</v>
      </c>
      <c r="C19" s="68" t="s">
        <v>30</v>
      </c>
      <c r="D19" s="53">
        <v>60</v>
      </c>
      <c r="E19" s="53">
        <v>2600</v>
      </c>
      <c r="F19" s="66">
        <f t="shared" si="0"/>
        <v>156000</v>
      </c>
      <c r="G19" s="39"/>
      <c r="H19" s="39"/>
      <c r="I19" s="39"/>
      <c r="J19" s="39"/>
      <c r="K19" s="39"/>
      <c r="L19" s="39"/>
      <c r="N19" s="16"/>
    </row>
    <row r="20" spans="1:14" s="15" customFormat="1" ht="24.75" customHeight="1" x14ac:dyDescent="0.25">
      <c r="A20" s="40">
        <v>11</v>
      </c>
      <c r="B20" s="59" t="s">
        <v>31</v>
      </c>
      <c r="C20" s="61" t="s">
        <v>17</v>
      </c>
      <c r="D20" s="61">
        <v>200</v>
      </c>
      <c r="E20" s="63">
        <v>952.56</v>
      </c>
      <c r="F20" s="81">
        <f t="shared" si="0"/>
        <v>190512</v>
      </c>
      <c r="G20" s="39"/>
      <c r="H20" s="39"/>
      <c r="I20" s="39"/>
      <c r="J20" s="39"/>
      <c r="K20" s="39"/>
      <c r="L20" s="39"/>
      <c r="N20" s="16"/>
    </row>
    <row r="21" spans="1:14" s="15" customFormat="1" ht="33" customHeight="1" x14ac:dyDescent="0.25">
      <c r="A21" s="40">
        <v>12</v>
      </c>
      <c r="B21" s="56" t="s">
        <v>32</v>
      </c>
      <c r="C21" s="51" t="s">
        <v>17</v>
      </c>
      <c r="D21" s="51">
        <v>10</v>
      </c>
      <c r="E21" s="49">
        <v>29444.86</v>
      </c>
      <c r="F21" s="66">
        <f t="shared" si="0"/>
        <v>294448.59999999998</v>
      </c>
      <c r="G21" s="39"/>
      <c r="H21" s="39"/>
      <c r="I21" s="39"/>
      <c r="J21" s="39"/>
      <c r="K21" s="39"/>
      <c r="L21" s="39"/>
      <c r="N21" s="16"/>
    </row>
    <row r="22" spans="1:14" s="15" customFormat="1" ht="56.25" customHeight="1" x14ac:dyDescent="0.25">
      <c r="A22" s="40">
        <v>13</v>
      </c>
      <c r="B22" s="59" t="s">
        <v>33</v>
      </c>
      <c r="C22" s="61" t="s">
        <v>15</v>
      </c>
      <c r="D22" s="61">
        <v>300</v>
      </c>
      <c r="E22" s="58">
        <v>3678.15</v>
      </c>
      <c r="F22" s="66">
        <f t="shared" si="0"/>
        <v>1103445</v>
      </c>
      <c r="G22" s="39"/>
      <c r="H22" s="39"/>
      <c r="I22" s="39"/>
      <c r="J22" s="39"/>
      <c r="K22" s="39"/>
      <c r="L22" s="39"/>
      <c r="N22" s="16"/>
    </row>
    <row r="23" spans="1:14" s="15" customFormat="1" ht="28.5" customHeight="1" x14ac:dyDescent="0.25">
      <c r="A23" s="40">
        <v>14</v>
      </c>
      <c r="B23" s="65" t="s">
        <v>34</v>
      </c>
      <c r="C23" s="64" t="s">
        <v>35</v>
      </c>
      <c r="D23" s="64">
        <v>2000</v>
      </c>
      <c r="E23" s="63">
        <v>456.54</v>
      </c>
      <c r="F23" s="66">
        <f t="shared" si="0"/>
        <v>913080</v>
      </c>
      <c r="G23" s="39"/>
      <c r="H23" s="39"/>
      <c r="I23" s="39"/>
      <c r="J23" s="39"/>
      <c r="K23" s="39"/>
      <c r="L23" s="39"/>
      <c r="N23" s="16"/>
    </row>
    <row r="24" spans="1:14" s="15" customFormat="1" ht="42.75" customHeight="1" x14ac:dyDescent="0.25">
      <c r="A24" s="40">
        <v>15</v>
      </c>
      <c r="B24" s="47" t="s">
        <v>36</v>
      </c>
      <c r="C24" s="48" t="s">
        <v>13</v>
      </c>
      <c r="D24" s="48">
        <v>2500</v>
      </c>
      <c r="E24" s="51">
        <v>377.18</v>
      </c>
      <c r="F24" s="66">
        <f t="shared" si="0"/>
        <v>942950</v>
      </c>
      <c r="G24" s="39"/>
      <c r="H24" s="39"/>
      <c r="I24" s="39"/>
      <c r="J24" s="39"/>
      <c r="K24" s="39"/>
      <c r="L24" s="39"/>
      <c r="N24" s="16"/>
    </row>
    <row r="25" spans="1:14" s="15" customFormat="1" ht="32.25" customHeight="1" x14ac:dyDescent="0.25">
      <c r="A25" s="40">
        <v>16</v>
      </c>
      <c r="B25" s="59" t="s">
        <v>37</v>
      </c>
      <c r="C25" s="61" t="s">
        <v>17</v>
      </c>
      <c r="D25" s="61">
        <v>500</v>
      </c>
      <c r="E25" s="58">
        <v>3053.25</v>
      </c>
      <c r="F25" s="66">
        <f t="shared" si="0"/>
        <v>1526625</v>
      </c>
      <c r="G25" s="39"/>
      <c r="H25" s="39"/>
      <c r="I25" s="39"/>
      <c r="J25" s="39"/>
      <c r="K25" s="39"/>
      <c r="L25" s="39"/>
      <c r="N25" s="16"/>
    </row>
    <row r="26" spans="1:14" s="15" customFormat="1" ht="28.5" customHeight="1" x14ac:dyDescent="0.25">
      <c r="A26" s="40">
        <v>17</v>
      </c>
      <c r="B26" s="47" t="s">
        <v>38</v>
      </c>
      <c r="C26" s="48" t="s">
        <v>17</v>
      </c>
      <c r="D26" s="48">
        <v>500</v>
      </c>
      <c r="E26" s="51">
        <v>3512.51</v>
      </c>
      <c r="F26" s="66">
        <f t="shared" si="0"/>
        <v>1756255</v>
      </c>
      <c r="G26" s="39"/>
      <c r="H26" s="39"/>
      <c r="I26" s="39"/>
      <c r="J26" s="39"/>
      <c r="K26" s="39"/>
      <c r="L26" s="39"/>
      <c r="N26" s="16"/>
    </row>
    <row r="27" spans="1:14" s="15" customFormat="1" ht="42.75" customHeight="1" x14ac:dyDescent="0.25">
      <c r="A27" s="40">
        <v>18</v>
      </c>
      <c r="B27" s="54" t="s">
        <v>39</v>
      </c>
      <c r="C27" s="55" t="s">
        <v>19</v>
      </c>
      <c r="D27" s="55">
        <v>1000</v>
      </c>
      <c r="E27" s="55">
        <v>22.96</v>
      </c>
      <c r="F27" s="66">
        <f t="shared" si="0"/>
        <v>22960</v>
      </c>
      <c r="G27" s="39"/>
      <c r="H27" s="39"/>
      <c r="I27" s="39"/>
      <c r="J27" s="39"/>
      <c r="K27" s="39"/>
      <c r="L27" s="39"/>
      <c r="N27" s="16"/>
    </row>
    <row r="28" spans="1:14" s="15" customFormat="1" ht="42.75" customHeight="1" x14ac:dyDescent="0.25">
      <c r="A28" s="40">
        <v>19</v>
      </c>
      <c r="B28" s="70" t="s">
        <v>40</v>
      </c>
      <c r="C28" s="69" t="s">
        <v>41</v>
      </c>
      <c r="D28" s="69">
        <v>3000</v>
      </c>
      <c r="E28" s="69">
        <v>282.45</v>
      </c>
      <c r="F28" s="66">
        <f t="shared" si="0"/>
        <v>847350</v>
      </c>
      <c r="G28" s="39"/>
      <c r="H28" s="39"/>
      <c r="I28" s="39"/>
      <c r="J28" s="39"/>
      <c r="K28" s="39"/>
      <c r="L28" s="39"/>
      <c r="N28" s="16"/>
    </row>
    <row r="29" spans="1:14" s="12" customFormat="1" ht="18.75" customHeight="1" x14ac:dyDescent="0.25">
      <c r="A29" s="41"/>
      <c r="B29" s="42" t="s">
        <v>8</v>
      </c>
      <c r="C29" s="43"/>
      <c r="D29" s="44"/>
      <c r="E29" s="45"/>
      <c r="F29" s="46">
        <f>SUM(F10:F28)</f>
        <v>10065154.4</v>
      </c>
      <c r="G29" s="8"/>
      <c r="H29" s="8"/>
      <c r="I29" s="8"/>
      <c r="J29" s="8"/>
      <c r="K29" s="8"/>
      <c r="L29" s="8"/>
      <c r="N29" s="7"/>
    </row>
    <row r="30" spans="1:14" ht="47.25" customHeight="1" x14ac:dyDescent="0.25">
      <c r="A30" s="5"/>
      <c r="B30" s="76" t="s">
        <v>5</v>
      </c>
      <c r="C30" s="76"/>
      <c r="D30" s="76"/>
      <c r="E30" s="76"/>
      <c r="F30" s="76"/>
      <c r="G30" s="2"/>
      <c r="H30" s="2"/>
      <c r="I30" s="2"/>
      <c r="J30" s="2"/>
      <c r="K30" s="2"/>
      <c r="L30" s="2"/>
      <c r="N30"/>
    </row>
    <row r="31" spans="1:14" ht="24" customHeight="1" x14ac:dyDescent="0.25">
      <c r="A31" s="5"/>
      <c r="B31" s="78" t="s">
        <v>14</v>
      </c>
      <c r="C31" s="78"/>
      <c r="D31" s="78"/>
      <c r="E31" s="78"/>
      <c r="F31" s="78"/>
      <c r="G31" s="2"/>
      <c r="H31" s="2"/>
      <c r="I31" s="2"/>
      <c r="J31" s="2"/>
      <c r="K31" s="2"/>
      <c r="L31" s="2"/>
      <c r="N31"/>
    </row>
    <row r="32" spans="1:14" ht="54" customHeight="1" x14ac:dyDescent="0.25">
      <c r="A32" s="5"/>
      <c r="B32" s="79" t="s">
        <v>43</v>
      </c>
      <c r="C32" s="79"/>
      <c r="D32" s="79"/>
      <c r="E32" s="79"/>
      <c r="F32" s="79"/>
      <c r="G32" s="2"/>
      <c r="H32" s="2"/>
      <c r="I32" s="2"/>
      <c r="J32" s="2"/>
      <c r="K32" s="2"/>
      <c r="L32" s="2"/>
      <c r="N32"/>
    </row>
    <row r="33" spans="1:14" ht="36.75" customHeight="1" x14ac:dyDescent="0.25">
      <c r="A33" s="6"/>
      <c r="B33" s="79" t="s">
        <v>44</v>
      </c>
      <c r="C33" s="79"/>
      <c r="D33" s="79"/>
      <c r="E33" s="79"/>
      <c r="F33" s="79"/>
      <c r="G33" s="2"/>
      <c r="H33" s="2"/>
      <c r="I33" s="2"/>
      <c r="J33" s="2"/>
      <c r="K33" s="2"/>
      <c r="L33" s="2"/>
      <c r="N33"/>
    </row>
    <row r="34" spans="1:14" ht="399" customHeight="1" x14ac:dyDescent="0.25">
      <c r="A34" s="11"/>
      <c r="B34" s="77" t="s">
        <v>11</v>
      </c>
      <c r="C34" s="77"/>
      <c r="D34" s="77"/>
      <c r="E34" s="77"/>
      <c r="F34" s="77"/>
      <c r="G34" s="8"/>
      <c r="H34" s="8"/>
      <c r="I34" s="8"/>
      <c r="J34" s="8"/>
      <c r="K34" s="8"/>
      <c r="L34" s="8"/>
      <c r="N34"/>
    </row>
    <row r="35" spans="1:14" s="12" customFormat="1" ht="120.75" customHeight="1" x14ac:dyDescent="0.25">
      <c r="A35" s="11"/>
      <c r="B35" s="71" t="s">
        <v>6</v>
      </c>
      <c r="C35" s="71"/>
      <c r="D35" s="71"/>
      <c r="E35" s="71"/>
      <c r="F35" s="71"/>
      <c r="G35" s="8"/>
      <c r="H35" s="8"/>
      <c r="I35" s="8"/>
      <c r="J35" s="8"/>
      <c r="K35" s="8"/>
      <c r="L35" s="8"/>
    </row>
    <row r="36" spans="1:14" ht="51" customHeight="1" x14ac:dyDescent="0.3">
      <c r="A36" s="20"/>
      <c r="B36" s="35" t="s">
        <v>9</v>
      </c>
      <c r="C36" s="19"/>
      <c r="D36" s="36" t="s">
        <v>10</v>
      </c>
      <c r="E36" s="22"/>
      <c r="F36" s="22"/>
      <c r="G36" s="19"/>
      <c r="H36" s="19"/>
      <c r="I36" s="19"/>
      <c r="J36" s="19"/>
      <c r="K36" s="19"/>
      <c r="L36" s="19"/>
      <c r="N36"/>
    </row>
    <row r="37" spans="1:14" ht="1.5" customHeight="1" x14ac:dyDescent="0.3">
      <c r="A37" s="20"/>
      <c r="B37" s="19"/>
      <c r="C37" s="34"/>
      <c r="D37" s="34"/>
      <c r="E37" s="34"/>
      <c r="F37" s="34"/>
      <c r="G37" s="19"/>
      <c r="H37" s="19"/>
      <c r="I37" s="19"/>
      <c r="J37" s="19"/>
      <c r="K37" s="19"/>
      <c r="L37" s="19"/>
      <c r="N37"/>
    </row>
    <row r="38" spans="1:14" x14ac:dyDescent="0.25">
      <c r="A38" s="26"/>
      <c r="B38" s="24"/>
      <c r="C38" s="25"/>
      <c r="D38" s="25"/>
      <c r="E38" s="29"/>
      <c r="F38" s="29"/>
      <c r="G38" s="25"/>
      <c r="H38" s="25"/>
      <c r="I38" s="25"/>
      <c r="J38" s="25"/>
      <c r="K38" s="25"/>
      <c r="L38" s="25"/>
      <c r="N38"/>
    </row>
    <row r="39" spans="1:14" s="12" customFormat="1" x14ac:dyDescent="0.25">
      <c r="A39" s="26"/>
      <c r="B39" s="24"/>
      <c r="C39" s="30"/>
      <c r="D39" s="30"/>
      <c r="E39" s="30"/>
      <c r="F39" s="31"/>
      <c r="G39" s="25"/>
      <c r="H39" s="25"/>
      <c r="I39" s="25"/>
      <c r="J39" s="25"/>
      <c r="K39" s="25"/>
      <c r="L39" s="25"/>
    </row>
    <row r="40" spans="1:14" s="12" customFormat="1" x14ac:dyDescent="0.25">
      <c r="A40" s="26"/>
      <c r="B40" s="24"/>
      <c r="C40" s="25"/>
      <c r="D40" s="25"/>
      <c r="E40" s="29"/>
      <c r="F40" s="29"/>
      <c r="G40" s="25"/>
      <c r="H40" s="25"/>
      <c r="I40" s="25"/>
      <c r="J40" s="25"/>
      <c r="K40" s="25"/>
      <c r="L40" s="25"/>
    </row>
    <row r="41" spans="1:14" ht="34.5" customHeight="1" x14ac:dyDescent="0.25">
      <c r="A41" s="26"/>
      <c r="B41" s="24"/>
      <c r="C41" s="32"/>
      <c r="D41" s="32"/>
      <c r="E41" s="32"/>
      <c r="F41" s="32"/>
      <c r="G41" s="25"/>
      <c r="H41" s="25"/>
      <c r="I41" s="25"/>
      <c r="J41" s="25"/>
      <c r="K41" s="25"/>
      <c r="L41" s="25"/>
      <c r="N41"/>
    </row>
    <row r="42" spans="1:14" x14ac:dyDescent="0.25">
      <c r="A42" s="26"/>
      <c r="B42" s="24"/>
      <c r="C42" s="25"/>
      <c r="D42" s="25"/>
      <c r="E42" s="29"/>
      <c r="F42" s="29"/>
      <c r="G42" s="25"/>
      <c r="H42" s="25"/>
      <c r="I42" s="25"/>
      <c r="J42" s="25"/>
      <c r="K42" s="25"/>
      <c r="L42" s="25"/>
      <c r="N42"/>
    </row>
    <row r="43" spans="1:14" x14ac:dyDescent="0.25">
      <c r="A43" s="26"/>
      <c r="B43" s="24"/>
      <c r="C43" s="30"/>
      <c r="D43" s="30"/>
      <c r="E43" s="30"/>
      <c r="F43" s="30"/>
      <c r="G43" s="25"/>
      <c r="H43" s="25"/>
      <c r="I43" s="25"/>
      <c r="J43" s="25"/>
      <c r="K43" s="25"/>
      <c r="L43" s="25"/>
      <c r="N43"/>
    </row>
    <row r="44" spans="1:14" x14ac:dyDescent="0.25">
      <c r="A44" s="27"/>
      <c r="B44" s="24"/>
      <c r="C44" s="25"/>
      <c r="D44" s="25"/>
      <c r="E44" s="29"/>
      <c r="F44" s="29"/>
      <c r="G44" s="25"/>
      <c r="H44" s="25"/>
      <c r="I44" s="25"/>
      <c r="J44" s="25"/>
      <c r="K44" s="25"/>
      <c r="L44" s="25"/>
      <c r="N44"/>
    </row>
    <row r="45" spans="1:14" x14ac:dyDescent="0.25">
      <c r="A45" s="27"/>
      <c r="B45" s="33"/>
      <c r="C45" s="33"/>
      <c r="D45" s="33"/>
      <c r="E45" s="33"/>
      <c r="F45" s="33"/>
      <c r="G45" s="25"/>
      <c r="H45" s="25"/>
      <c r="I45" s="25"/>
      <c r="J45" s="25"/>
      <c r="K45" s="25"/>
      <c r="L45" s="25"/>
      <c r="N45"/>
    </row>
    <row r="46" spans="1:14" x14ac:dyDescent="0.25">
      <c r="A46" s="27"/>
      <c r="B46" s="28"/>
      <c r="C46" s="25"/>
      <c r="D46" s="25"/>
      <c r="E46" s="29"/>
      <c r="F46" s="29"/>
      <c r="G46" s="25"/>
      <c r="H46" s="25"/>
      <c r="I46" s="25"/>
      <c r="J46" s="25"/>
      <c r="K46" s="25"/>
      <c r="L46" s="25"/>
      <c r="N46"/>
    </row>
    <row r="47" spans="1:14" x14ac:dyDescent="0.25">
      <c r="A47" s="26"/>
      <c r="B47" s="28"/>
      <c r="C47" s="25"/>
      <c r="D47" s="25"/>
      <c r="E47" s="29"/>
      <c r="F47" s="29"/>
      <c r="G47" s="25"/>
      <c r="H47" s="25"/>
      <c r="I47" s="25"/>
      <c r="J47" s="25"/>
      <c r="K47" s="25"/>
      <c r="L47" s="25"/>
      <c r="N47"/>
    </row>
    <row r="48" spans="1:14" ht="18.75" x14ac:dyDescent="0.3">
      <c r="A48" s="20"/>
      <c r="B48" s="21"/>
      <c r="C48" s="19"/>
      <c r="D48" s="19"/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8.75" x14ac:dyDescent="0.3">
      <c r="A50" s="20"/>
      <c r="B50" s="21"/>
      <c r="C50" s="19"/>
      <c r="D50" s="19"/>
      <c r="E50" s="22"/>
      <c r="F50" s="22"/>
      <c r="G50" s="19"/>
      <c r="H50" s="19"/>
      <c r="I50" s="19"/>
      <c r="J50" s="19"/>
      <c r="K50" s="19"/>
      <c r="L50" s="19"/>
      <c r="N50"/>
    </row>
    <row r="51" spans="1:14" ht="18.75" x14ac:dyDescent="0.3">
      <c r="A51" s="20"/>
      <c r="B51" s="21"/>
      <c r="C51" s="19"/>
      <c r="D51" s="19"/>
      <c r="E51" s="22"/>
      <c r="F51" s="22"/>
      <c r="G51" s="19"/>
      <c r="H51" s="19"/>
      <c r="I51" s="19"/>
      <c r="J51" s="19"/>
      <c r="K51" s="19"/>
      <c r="L51" s="19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21"/>
      <c r="C53" s="19"/>
      <c r="D53" s="19"/>
      <c r="E53" s="22"/>
      <c r="F53" s="22"/>
      <c r="G53" s="19"/>
      <c r="H53" s="19"/>
      <c r="I53" s="19"/>
      <c r="J53" s="19"/>
      <c r="K53" s="19"/>
      <c r="L53" s="19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11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6"/>
      <c r="B84" s="3"/>
      <c r="C84" s="2"/>
      <c r="D84" s="2"/>
      <c r="N84"/>
    </row>
    <row r="85" spans="1:14" x14ac:dyDescent="0.25">
      <c r="A85" s="6"/>
      <c r="B85" s="3"/>
      <c r="C85" s="2"/>
      <c r="D85" s="2"/>
      <c r="N85"/>
    </row>
    <row r="86" spans="1:14" x14ac:dyDescent="0.25">
      <c r="A86" s="6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6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6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6"/>
      <c r="B154" s="4"/>
      <c r="N154"/>
    </row>
    <row r="155" spans="1:14" x14ac:dyDescent="0.25">
      <c r="A155" s="6"/>
      <c r="B155" s="4"/>
      <c r="N155"/>
    </row>
    <row r="156" spans="1:14" x14ac:dyDescent="0.25">
      <c r="A156" s="6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6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6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6"/>
      <c r="N244"/>
    </row>
    <row r="245" spans="1:14" x14ac:dyDescent="0.25">
      <c r="A245" s="6"/>
      <c r="N245"/>
    </row>
    <row r="246" spans="1:14" x14ac:dyDescent="0.25">
      <c r="A246" s="6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1"/>
      <c r="N249"/>
    </row>
    <row r="250" spans="1:14" x14ac:dyDescent="0.25">
      <c r="A250" s="1"/>
      <c r="N250"/>
    </row>
    <row r="251" spans="1:14" x14ac:dyDescent="0.25">
      <c r="A251" s="1"/>
      <c r="N251"/>
    </row>
  </sheetData>
  <autoFilter ref="B1:B253"/>
  <mergeCells count="9">
    <mergeCell ref="B35:F35"/>
    <mergeCell ref="A2:L4"/>
    <mergeCell ref="A5:L6"/>
    <mergeCell ref="A7:L8"/>
    <mergeCell ref="B30:F30"/>
    <mergeCell ref="B34:F34"/>
    <mergeCell ref="B31:F31"/>
    <mergeCell ref="B32:F32"/>
    <mergeCell ref="B33:F33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33" max="10" man="1"/>
    <brk id="37" max="8" man="1"/>
    <brk id="44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2023-01-17T07:01:39Z</cp:lastPrinted>
  <dcterms:created xsi:type="dcterms:W3CDTF">2020-01-31T07:01:33Z</dcterms:created>
  <dcterms:modified xsi:type="dcterms:W3CDTF">2023-01-17T07:02:30Z</dcterms:modified>
</cp:coreProperties>
</file>